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พะเยา\"/>
    </mc:Choice>
  </mc:AlternateContent>
  <xr:revisionPtr revIDLastSave="0" documentId="13_ncr:1_{99E9D14A-BB4D-4187-BFEF-23F499E45AC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ชียงม่วน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F79" i="1"/>
  <c r="F80" i="1" s="1"/>
  <c r="C16" i="1"/>
  <c r="C17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B82" i="1" s="1"/>
  <c r="T11" i="1"/>
  <c r="T10" i="1"/>
  <c r="G35" i="1" l="1"/>
  <c r="O35" i="1"/>
  <c r="J35" i="1"/>
  <c r="H35" i="1"/>
  <c r="P35" i="1"/>
  <c r="K35" i="1"/>
  <c r="I35" i="1"/>
  <c r="Q35" i="1"/>
  <c r="L35" i="1"/>
  <c r="E35" i="1"/>
  <c r="M35" i="1"/>
  <c r="F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<sst xmlns="http://schemas.openxmlformats.org/spreadsheetml/2006/main" count="42" uniqueCount="24">
  <si>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</si>
  <si>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</si>
  <si>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</si>
  <si>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</si>
  <si>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</si>
  <si>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</si>
  <si>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</si>
  <si>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</si>
  <si>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</si>
  <si>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</si>
  <si>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</si>
  <si>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</si>
  <si>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</si>
  <si>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</si>
  <si>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</si>
  <si>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</si>
  <si>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</si>
  <si>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</si>
  <si>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</si>
  <si>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</si>
  <si>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</si>
  <si>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</si>
  <si>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</si>
  <si>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อ.เชียงม่วน(73082)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</si>
</sst>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8" xfId="2" applyFont="1" applyBorder="1"/>
    <xf numFmtId="166" fontId="7" fillId="0" borderId="18" xfId="2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8" xfId="2" applyNumberFormat="1" applyFont="1" applyBorder="1"/>
    <xf numFmtId="166" fontId="7" fillId="0" borderId="21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19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6" fontId="7" fillId="0" borderId="21" xfId="2" applyNumberFormat="1" applyFont="1" applyBorder="1" applyAlignment="1"/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อ.เชียงม่วน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'Returnอ.เชียงม่วน'!$E$34:$Q$34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'Returnอ.เชียงม่วน'!$E$35:$Q$35</c:f>
              <c:numCache>
                <c:formatCode>0</c:formatCode>
                <c:ptCount val="13"/>
                <c:pt idx="0" formatCode="0.0">
                  <c:v>76.23</c:v>
                </c:pt>
                <c:pt idx="1">
                  <c:v>85.81</c:v>
                </c:pt>
                <c:pt idx="2" formatCode="0.0">
                  <c:v>91.94</c:v>
                </c:pt>
                <c:pt idx="3" formatCode="0.0">
                  <c:v>96.48</c:v>
                </c:pt>
                <c:pt idx="4" formatCode="0.0">
                  <c:v>100.08</c:v>
                </c:pt>
                <c:pt idx="5" formatCode="0.0">
                  <c:v>103.08</c:v>
                </c:pt>
                <c:pt idx="6" formatCode="0.0">
                  <c:v>109.88</c:v>
                </c:pt>
                <c:pt idx="7" formatCode="0.0">
                  <c:v>122.74</c:v>
                </c:pt>
                <c:pt idx="8" formatCode="0.0">
                  <c:v>126.81</c:v>
                </c:pt>
                <c:pt idx="9" formatCode="0.0">
                  <c:v>139.38</c:v>
                </c:pt>
                <c:pt idx="10" formatCode="0.0">
                  <c:v>151.85</c:v>
                </c:pt>
                <c:pt idx="11" formatCode="0.0">
                  <c:v>164.27</c:v>
                </c:pt>
                <c:pt idx="12" formatCode="0.0">
                  <c:v>180.67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3-43A6-A31C-BA25FDC55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639312"/>
        <c:axId val="387945456"/>
      </c:scatterChart>
      <c:valAx>
        <c:axId val="2706393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87945456"/>
        <c:crossesAt val="10"/>
        <c:crossBetween val="midCat"/>
      </c:valAx>
      <c:valAx>
        <c:axId val="38794545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0639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C1A4809-D90B-4F0B-A384-CC2204632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G83" sqref="G83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2521</v>
      </c>
      <c r="B4" s="18">
        <v>81.7</v>
      </c>
      <c r="C4" s="42">
        <f>A31+1</f>
        <v>2549</v>
      </c>
      <c r="D4" s="9">
        <v>90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COUNT(G39:G82)</f>
        <v>43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2522</v>
      </c>
      <c r="B5" s="8">
        <v>82</v>
      </c>
      <c r="C5" s="42">
        <f t="shared" ref="C5:C17" si="0">C4+1</f>
        <v>2550</v>
      </c>
      <c r="D5" s="9">
        <v>50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AVERAGE(G39:G82)</f>
        <v>79.425581395348829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2523</v>
      </c>
      <c r="B6" s="8">
        <v>72.3</v>
      </c>
      <c r="C6" s="42">
        <f t="shared" si="0"/>
        <v>2551</v>
      </c>
      <c r="D6" s="9">
        <v>75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(VAR(G39:G82))</f>
        <v>420.31290143964691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2524</v>
      </c>
      <c r="B7" s="8">
        <v>102.3</v>
      </c>
      <c r="C7" s="42">
        <f t="shared" si="0"/>
        <v>2552</v>
      </c>
      <c r="D7" s="9">
        <v>98.5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STDEV(G39:G82)</f>
        <v>20.501534124051471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2525</v>
      </c>
      <c r="B8" s="8">
        <v>114.6</v>
      </c>
      <c r="C8" s="42">
        <f t="shared" si="0"/>
        <v>2553</v>
      </c>
      <c r="D8" s="9">
        <v>55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2526</v>
      </c>
      <c r="B9" s="8">
        <v>96.1</v>
      </c>
      <c r="C9" s="42">
        <f t="shared" si="0"/>
        <v>2554</v>
      </c>
      <c r="D9" s="9">
        <v>115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2527</v>
      </c>
      <c r="B10" s="8">
        <v>57</v>
      </c>
      <c r="C10" s="42">
        <f t="shared" si="0"/>
        <v>2555</v>
      </c>
      <c r="D10" s="10">
        <v>65</v>
      </c>
      <c r="E10" s="45"/>
      <c r="F10" s="9"/>
      <c r="S10" s="2" t="s">
        <v>12</v>
      </c>
      <c r="T10" s="25">
        <f>+B78</f>
        <v>0.54528900000000002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2528</v>
      </c>
      <c r="B11" s="8">
        <v>54.5</v>
      </c>
      <c r="C11" s="42">
        <f t="shared" si="0"/>
        <v>2556</v>
      </c>
      <c r="D11" s="63">
        <v>60</v>
      </c>
      <c r="E11" s="45"/>
      <c r="F11" s="9"/>
      <c r="S11" s="2" t="s">
        <v>13</v>
      </c>
      <c r="T11" s="25">
        <f>+B79</f>
        <v>1.1478649999999999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2529</v>
      </c>
      <c r="B12" s="8">
        <v>91.4</v>
      </c>
      <c r="C12" s="42">
        <f t="shared" si="0"/>
        <v>2557</v>
      </c>
      <c r="D12" s="19">
        <v>90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2530</v>
      </c>
      <c r="B13" s="8">
        <v>108.3</v>
      </c>
      <c r="C13" s="42">
        <f t="shared" si="0"/>
        <v>2558</v>
      </c>
      <c r="D13" s="9">
        <v>55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2531</v>
      </c>
      <c r="B14" s="8">
        <v>64.7</v>
      </c>
      <c r="C14" s="42">
        <f t="shared" si="0"/>
        <v>2559</v>
      </c>
      <c r="D14" s="9"/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2532</v>
      </c>
      <c r="B15" s="8">
        <v>57.3</v>
      </c>
      <c r="C15" s="42">
        <v>2560</v>
      </c>
      <c r="D15" s="9">
        <v>90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2533</v>
      </c>
      <c r="B16" s="8">
        <v>61.6</v>
      </c>
      <c r="C16" s="42">
        <f t="shared" si="0"/>
        <v>2561</v>
      </c>
      <c r="D16" s="9">
        <v>90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2534</v>
      </c>
      <c r="B17" s="8">
        <v>55.6</v>
      </c>
      <c r="C17" s="42">
        <f t="shared" si="0"/>
        <v>2562</v>
      </c>
      <c r="D17" s="9">
        <v>110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2535</v>
      </c>
      <c r="B18" s="8">
        <v>61.7</v>
      </c>
      <c r="C18" s="42">
        <v>2563</v>
      </c>
      <c r="D18" s="9">
        <v>46.2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2536</v>
      </c>
      <c r="B19" s="8">
        <v>77.5</v>
      </c>
      <c r="C19" s="42">
        <v>2564</v>
      </c>
      <c r="D19" s="9">
        <v>80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2537</v>
      </c>
      <c r="B20" s="8">
        <v>114.5</v>
      </c>
      <c r="C20" s="42"/>
      <c r="D20" s="9"/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2538</v>
      </c>
      <c r="B21" s="46">
        <v>91.4</v>
      </c>
      <c r="C21" s="42"/>
      <c r="D21" s="9"/>
      <c r="E21" s="45"/>
      <c r="F21" s="58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2539</v>
      </c>
      <c r="B22" s="8">
        <v>73</v>
      </c>
      <c r="C22" s="42"/>
      <c r="D22" s="9"/>
      <c r="E22" s="45"/>
      <c r="F22" s="59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2540</v>
      </c>
      <c r="B23" s="8">
        <v>67.5</v>
      </c>
      <c r="C23" s="42"/>
      <c r="D23" s="9"/>
      <c r="E23" s="45"/>
      <c r="F23" s="59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2541</v>
      </c>
      <c r="B24" s="8">
        <v>81.2</v>
      </c>
      <c r="C24" s="42"/>
      <c r="D24" s="9"/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2542</v>
      </c>
      <c r="B25" s="8">
        <v>115.7</v>
      </c>
      <c r="C25" s="42"/>
      <c r="D25" s="9"/>
      <c r="E25" s="45"/>
      <c r="F25" s="59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2543</v>
      </c>
      <c r="B26" s="8">
        <v>111.6</v>
      </c>
      <c r="C26" s="42"/>
      <c r="D26" s="9"/>
      <c r="E26" s="45"/>
      <c r="F26" s="47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2544</v>
      </c>
      <c r="B27" s="8">
        <v>60</v>
      </c>
      <c r="C27" s="42"/>
      <c r="D27" s="9"/>
      <c r="E27" s="45"/>
      <c r="F27" s="47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2545</v>
      </c>
      <c r="B28" s="8">
        <v>84.1</v>
      </c>
      <c r="C28" s="42"/>
      <c r="D28" s="55"/>
      <c r="E28" s="45"/>
      <c r="F28" s="47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2546</v>
      </c>
      <c r="B29" s="8">
        <v>77.5</v>
      </c>
      <c r="C29" s="42"/>
      <c r="D29" s="62"/>
      <c r="E29" s="45"/>
      <c r="F29" s="48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2547</v>
      </c>
      <c r="B30" s="8">
        <v>60.5</v>
      </c>
      <c r="C30" s="42"/>
      <c r="D30" s="56"/>
      <c r="E30" s="45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2548</v>
      </c>
      <c r="B31" s="51">
        <v>70</v>
      </c>
      <c r="C31" s="43"/>
      <c r="D31" s="57"/>
      <c r="E31" s="60"/>
      <c r="F31" s="50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3">ROUND((((-LN(-LN(1-1/E34)))+$B$81*$B$82)/$B$81),2)</f>
        <v>76.23</v>
      </c>
      <c r="F35" s="17">
        <f t="shared" si="3"/>
        <v>85.81</v>
      </c>
      <c r="G35" s="16">
        <f t="shared" si="3"/>
        <v>91.94</v>
      </c>
      <c r="H35" s="16">
        <f t="shared" si="3"/>
        <v>96.48</v>
      </c>
      <c r="I35" s="16">
        <f t="shared" si="3"/>
        <v>100.08</v>
      </c>
      <c r="J35" s="16">
        <f t="shared" si="3"/>
        <v>103.08</v>
      </c>
      <c r="K35" s="16">
        <f t="shared" si="3"/>
        <v>109.88</v>
      </c>
      <c r="L35" s="16">
        <f t="shared" si="3"/>
        <v>122.74</v>
      </c>
      <c r="M35" s="16">
        <f t="shared" si="3"/>
        <v>126.81</v>
      </c>
      <c r="N35" s="16">
        <f t="shared" si="3"/>
        <v>139.38</v>
      </c>
      <c r="O35" s="16">
        <f t="shared" si="3"/>
        <v>151.85</v>
      </c>
      <c r="P35" s="16">
        <f t="shared" si="3"/>
        <v>164.27</v>
      </c>
      <c r="Q35" s="16">
        <f t="shared" si="3"/>
        <v>180.67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2">
        <v>2521</v>
      </c>
      <c r="G39" s="53">
        <v>81.7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2">
        <f>F39+1</f>
        <v>2522</v>
      </c>
      <c r="G40" s="53">
        <v>82</v>
      </c>
      <c r="V40" s="5"/>
      <c r="W40" s="5"/>
      <c r="X40" s="5"/>
      <c r="Y40" s="5"/>
    </row>
    <row r="41" spans="1:27">
      <c r="A41" s="27"/>
      <c r="B41" s="28"/>
      <c r="F41" s="52">
        <f t="shared" ref="F41:F80" si="4">F40+1</f>
        <v>2523</v>
      </c>
      <c r="G41" s="53">
        <v>72.3</v>
      </c>
      <c r="V41" s="5"/>
      <c r="W41" s="5"/>
      <c r="X41" s="5"/>
      <c r="Y41" s="5"/>
    </row>
    <row r="42" spans="1:27" ht="12" customHeight="1">
      <c r="F42" s="52">
        <f t="shared" si="4"/>
        <v>2524</v>
      </c>
      <c r="G42" s="53">
        <v>102.3</v>
      </c>
      <c r="V42" s="5"/>
      <c r="W42" s="5"/>
      <c r="X42" s="5"/>
      <c r="Y42" s="5"/>
    </row>
    <row r="43" spans="1:27" ht="12" customHeight="1">
      <c r="F43" s="52">
        <f t="shared" si="4"/>
        <v>2525</v>
      </c>
      <c r="G43" s="53">
        <v>114.6</v>
      </c>
      <c r="V43" s="5"/>
      <c r="W43" s="5"/>
      <c r="X43" s="5"/>
      <c r="Y43" s="5"/>
    </row>
    <row r="44" spans="1:27" ht="12" customHeight="1">
      <c r="A44" s="29"/>
      <c r="B44" s="30"/>
      <c r="F44" s="52">
        <f t="shared" si="4"/>
        <v>2526</v>
      </c>
      <c r="G44" s="53">
        <v>96.1</v>
      </c>
      <c r="V44" s="5"/>
      <c r="W44" s="5"/>
      <c r="X44" s="5"/>
      <c r="Y44" s="5"/>
    </row>
    <row r="45" spans="1:27" ht="12" customHeight="1">
      <c r="A45" s="29"/>
      <c r="B45" s="30"/>
      <c r="F45" s="52">
        <f t="shared" si="4"/>
        <v>2527</v>
      </c>
      <c r="G45" s="53">
        <v>57</v>
      </c>
      <c r="V45" s="5"/>
      <c r="W45" s="5"/>
      <c r="X45" s="5"/>
      <c r="Y45" s="5"/>
    </row>
    <row r="46" spans="1:27" ht="12" customHeight="1">
      <c r="A46" s="29"/>
      <c r="B46" s="30"/>
      <c r="F46" s="52">
        <f t="shared" si="4"/>
        <v>2528</v>
      </c>
      <c r="G46" s="53">
        <v>54.5</v>
      </c>
      <c r="V46" s="5"/>
      <c r="W46" s="5"/>
      <c r="X46" s="5"/>
      <c r="Y46" s="5"/>
    </row>
    <row r="47" spans="1:27" ht="12" customHeight="1">
      <c r="A47" s="29"/>
      <c r="B47" s="30"/>
      <c r="F47" s="52">
        <f t="shared" si="4"/>
        <v>2529</v>
      </c>
      <c r="G47" s="53">
        <v>91.4</v>
      </c>
      <c r="V47" s="5"/>
      <c r="W47" s="5"/>
      <c r="X47" s="5"/>
      <c r="Y47" s="5"/>
    </row>
    <row r="48" spans="1:27" ht="12" customHeight="1">
      <c r="A48" s="29"/>
      <c r="B48" s="30"/>
      <c r="F48" s="52">
        <f t="shared" si="4"/>
        <v>2530</v>
      </c>
      <c r="G48" s="53">
        <v>108.3</v>
      </c>
      <c r="V48" s="5"/>
      <c r="W48" s="5"/>
      <c r="X48" s="5"/>
      <c r="Y48" s="5"/>
    </row>
    <row r="49" spans="1:27" ht="12" customHeight="1">
      <c r="A49" s="29"/>
      <c r="B49" s="30"/>
      <c r="F49" s="52">
        <f t="shared" si="4"/>
        <v>2531</v>
      </c>
      <c r="G49" s="53">
        <v>64.7</v>
      </c>
      <c r="V49" s="5"/>
      <c r="W49" s="5"/>
      <c r="X49" s="5"/>
      <c r="Y49" s="5"/>
    </row>
    <row r="50" spans="1:27" ht="12" customHeight="1">
      <c r="A50" s="29"/>
      <c r="B50" s="30"/>
      <c r="F50" s="52">
        <f t="shared" si="4"/>
        <v>2532</v>
      </c>
      <c r="G50" s="53">
        <v>57.3</v>
      </c>
      <c r="V50" s="5"/>
      <c r="W50" s="5"/>
      <c r="X50" s="5"/>
      <c r="Y50" s="5"/>
    </row>
    <row r="51" spans="1:27" ht="12" customHeight="1">
      <c r="A51" s="29"/>
      <c r="B51" s="30"/>
      <c r="F51" s="52">
        <f t="shared" si="4"/>
        <v>2533</v>
      </c>
      <c r="G51" s="53">
        <v>61.6</v>
      </c>
      <c r="V51" s="5"/>
      <c r="W51" s="5"/>
      <c r="X51" s="5"/>
      <c r="Y51" s="5"/>
    </row>
    <row r="52" spans="1:27" ht="12" customHeight="1">
      <c r="A52" s="29"/>
      <c r="B52" s="30"/>
      <c r="F52" s="52">
        <f t="shared" si="4"/>
        <v>2534</v>
      </c>
      <c r="G52" s="53">
        <v>55.6</v>
      </c>
      <c r="V52" s="5"/>
      <c r="W52" s="5"/>
      <c r="X52" s="5"/>
      <c r="Y52" s="5"/>
    </row>
    <row r="53" spans="1:27" ht="12" customHeight="1">
      <c r="A53" s="29"/>
      <c r="B53" s="30"/>
      <c r="F53" s="52">
        <f t="shared" si="4"/>
        <v>2535</v>
      </c>
      <c r="G53" s="53">
        <v>61.7</v>
      </c>
      <c r="V53" s="5"/>
      <c r="W53" s="5"/>
      <c r="X53" s="5"/>
      <c r="Y53" s="5"/>
    </row>
    <row r="54" spans="1:27" ht="12" customHeight="1">
      <c r="B54" s="26"/>
      <c r="F54" s="52">
        <f t="shared" si="4"/>
        <v>2536</v>
      </c>
      <c r="G54" s="53">
        <v>77.5</v>
      </c>
      <c r="V54" s="5"/>
      <c r="W54" s="5"/>
      <c r="X54" s="5"/>
      <c r="Y54" s="5"/>
    </row>
    <row r="55" spans="1:27" ht="12" customHeight="1">
      <c r="B55" s="26"/>
      <c r="F55" s="52">
        <f t="shared" si="4"/>
        <v>2537</v>
      </c>
      <c r="G55" s="53">
        <v>114.5</v>
      </c>
      <c r="V55" s="5"/>
      <c r="W55" s="5"/>
      <c r="X55" s="5"/>
      <c r="Y55" s="5"/>
    </row>
    <row r="56" spans="1:27" ht="12" customHeight="1">
      <c r="B56" s="26"/>
      <c r="E56" s="31"/>
      <c r="F56" s="52">
        <f t="shared" si="4"/>
        <v>2538</v>
      </c>
      <c r="G56" s="53">
        <v>91.4</v>
      </c>
      <c r="V56" s="5"/>
      <c r="W56" s="5"/>
      <c r="X56" s="5"/>
      <c r="Y56" s="5"/>
    </row>
    <row r="57" spans="1:27" ht="12" customHeight="1">
      <c r="B57" s="26"/>
      <c r="F57" s="52">
        <f t="shared" si="4"/>
        <v>2539</v>
      </c>
      <c r="G57" s="53">
        <v>73</v>
      </c>
      <c r="V57" s="1" t="s">
        <v>0</v>
      </c>
    </row>
    <row r="58" spans="1:27" ht="12" customHeight="1">
      <c r="B58" s="26"/>
      <c r="F58" s="52">
        <f t="shared" si="4"/>
        <v>2540</v>
      </c>
      <c r="G58" s="53">
        <v>67.5</v>
      </c>
      <c r="V58" s="1" t="s">
        <v>0</v>
      </c>
      <c r="W58" s="1" t="s">
        <v>17</v>
      </c>
    </row>
    <row r="59" spans="1:27" ht="12" customHeight="1">
      <c r="B59" s="26"/>
      <c r="F59" s="52">
        <f t="shared" si="4"/>
        <v>2541</v>
      </c>
      <c r="G59" s="53">
        <v>81.2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2">
        <f t="shared" si="4"/>
        <v>2542</v>
      </c>
      <c r="G60" s="53">
        <v>115.7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2">
        <f t="shared" si="4"/>
        <v>2543</v>
      </c>
      <c r="G61" s="53">
        <v>111.6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2">
        <f t="shared" si="4"/>
        <v>2544</v>
      </c>
      <c r="G62" s="53">
        <v>60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2">
        <f t="shared" si="4"/>
        <v>2545</v>
      </c>
      <c r="G63" s="53">
        <v>84.1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2">
        <f t="shared" si="4"/>
        <v>2546</v>
      </c>
      <c r="G64" s="53">
        <v>77.5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2">
        <f t="shared" si="4"/>
        <v>2547</v>
      </c>
      <c r="G65" s="53">
        <v>60.5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2">
        <f t="shared" si="4"/>
        <v>2548</v>
      </c>
      <c r="G66" s="53">
        <v>70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2">
        <f t="shared" si="4"/>
        <v>2549</v>
      </c>
      <c r="G67" s="53">
        <v>90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2">
        <f t="shared" si="4"/>
        <v>2550</v>
      </c>
      <c r="G68" s="53">
        <v>50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2">
        <f t="shared" si="4"/>
        <v>2551</v>
      </c>
      <c r="G69" s="53">
        <v>75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2">
        <f t="shared" si="4"/>
        <v>2552</v>
      </c>
      <c r="G70" s="53">
        <v>98.5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2">
        <f t="shared" si="4"/>
        <v>2553</v>
      </c>
      <c r="G71" s="53">
        <v>55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2">
        <f t="shared" si="4"/>
        <v>2554</v>
      </c>
      <c r="G72" s="53">
        <v>115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2">
        <f t="shared" si="4"/>
        <v>2555</v>
      </c>
      <c r="G73" s="54">
        <v>65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2">
        <f t="shared" si="4"/>
        <v>2556</v>
      </c>
      <c r="G74" s="53">
        <v>60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2">
        <f t="shared" si="4"/>
        <v>2557</v>
      </c>
      <c r="G75" s="53">
        <v>90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9</v>
      </c>
      <c r="B76" s="26"/>
      <c r="C76" s="36">
        <f>+A76+1</f>
        <v>10</v>
      </c>
      <c r="F76" s="52">
        <f t="shared" si="4"/>
        <v>2558</v>
      </c>
      <c r="G76" s="53">
        <v>55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2">
        <f t="shared" si="4"/>
        <v>2559</v>
      </c>
      <c r="G77" s="53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0.54528900000000002</v>
      </c>
      <c r="F78" s="52">
        <v>2560</v>
      </c>
      <c r="G78" s="53">
        <v>90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1.1478649999999999</v>
      </c>
      <c r="F79" s="52">
        <f t="shared" si="4"/>
        <v>2561</v>
      </c>
      <c r="G79" s="53">
        <v>90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2">
        <f t="shared" si="4"/>
        <v>2562</v>
      </c>
      <c r="G80" s="53">
        <v>110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5.5989224662625452E-2</v>
      </c>
      <c r="F81" s="52">
        <v>2563</v>
      </c>
      <c r="G81" s="53">
        <v>46.2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69.686403843136759</v>
      </c>
      <c r="F82" s="52">
        <v>2564</v>
      </c>
      <c r="G82" s="53">
        <v>80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2"/>
      <c r="G83" s="53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2"/>
      <c r="G84" s="53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2"/>
      <c r="G85" s="53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2"/>
      <c r="G86" s="53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2"/>
      <c r="G87" s="53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2"/>
      <c r="G88" s="53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2"/>
      <c r="G89" s="53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2"/>
      <c r="G90" s="54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2"/>
      <c r="G91" s="53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2"/>
      <c r="G92" s="53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2"/>
      <c r="G93" s="53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2"/>
      <c r="G94" s="53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2"/>
      <c r="G95" s="53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2"/>
      <c r="G96" s="53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2"/>
      <c r="G97" s="53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2"/>
      <c r="G98" s="53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2"/>
      <c r="G99" s="53"/>
    </row>
    <row r="100" spans="2:27" ht="12" customHeight="1">
      <c r="F100" s="52"/>
      <c r="G100" s="53"/>
    </row>
    <row r="101" spans="2:27" ht="12" customHeight="1">
      <c r="F101" s="52"/>
      <c r="G101" s="53"/>
    </row>
    <row r="102" spans="2:27" ht="12" customHeight="1">
      <c r="F102" s="52"/>
      <c r="G102" s="53"/>
    </row>
    <row r="103" spans="2:27" ht="12" customHeight="1">
      <c r="F103" s="52"/>
      <c r="G103" s="53"/>
    </row>
    <row r="104" spans="2:27" ht="12" customHeight="1">
      <c r="F104" s="52"/>
      <c r="G104" s="53"/>
    </row>
    <row r="105" spans="2:27" ht="12" customHeight="1">
      <c r="F105" s="52"/>
      <c r="G105" s="53"/>
    </row>
    <row r="106" spans="2:27" ht="12" customHeight="1">
      <c r="F106" s="52"/>
      <c r="G106" s="53"/>
    </row>
    <row r="107" spans="2:27" ht="12" customHeight="1">
      <c r="F107" s="52"/>
      <c r="G107" s="53"/>
    </row>
    <row r="108" spans="2:27" ht="12" customHeight="1">
      <c r="F108" s="52"/>
      <c r="G108" s="53"/>
    </row>
    <row r="109" spans="2:27" ht="12" customHeight="1">
      <c r="F109" s="52"/>
      <c r="G109" s="53"/>
    </row>
    <row r="110" spans="2:27" ht="12" customHeight="1">
      <c r="F110" s="52"/>
      <c r="G110" s="53"/>
    </row>
    <row r="111" spans="2:27" ht="12" customHeight="1">
      <c r="F111" s="52"/>
      <c r="G111" s="53"/>
    </row>
    <row r="112" spans="2:2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3"/>
    </row>
    <row r="116" spans="6:7" ht="12" customHeight="1">
      <c r="F116" s="52"/>
      <c r="G116" s="53"/>
    </row>
    <row r="117" spans="6:7" ht="12" customHeight="1">
      <c r="F117" s="52"/>
      <c r="G117" s="61"/>
    </row>
    <row r="118" spans="6:7" ht="12" customHeight="1">
      <c r="F118" s="52"/>
      <c r="G118" s="61"/>
    </row>
    <row r="119" spans="6:7" ht="12" customHeight="1">
      <c r="F119" s="52"/>
      <c r="G119" s="61"/>
    </row>
    <row r="120" spans="6:7" ht="12" customHeight="1">
      <c r="F120" s="52"/>
      <c r="G120" s="61"/>
    </row>
    <row r="121" spans="6:7" ht="12" customHeight="1">
      <c r="F121" s="52"/>
      <c r="G121" s="61"/>
    </row>
    <row r="122" spans="6:7" ht="12" customHeight="1">
      <c r="F122" s="52"/>
      <c r="G122" s="61"/>
    </row>
    <row r="123" spans="6:7" ht="12" customHeight="1">
      <c r="F123" s="52"/>
      <c r="G123" s="61"/>
    </row>
    <row r="124" spans="6:7" ht="12" customHeight="1">
      <c r="F124" s="52"/>
      <c r="G124" s="61"/>
    </row>
    <row r="125" spans="6:7" ht="12" customHeight="1">
      <c r="F125" s="52"/>
      <c r="G125" s="61"/>
    </row>
    <row r="126" spans="6:7" ht="12" customHeight="1">
      <c r="F126" s="52"/>
      <c r="G126" s="61"/>
    </row>
    <row r="127" spans="6:7" ht="12" customHeight="1">
      <c r="F127" s="52"/>
      <c r="G127" s="61"/>
    </row>
    <row r="128" spans="6:7" ht="12" customHeight="1">
      <c r="F128" s="52"/>
      <c r="G128" s="61"/>
    </row>
    <row r="129" spans="6:7" ht="12" customHeight="1">
      <c r="F129" s="52"/>
      <c r="G129" s="61"/>
    </row>
    <row r="130" spans="6:7" ht="12" customHeight="1">
      <c r="F130" s="52"/>
      <c r="G130" s="61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Returnอ.เชียงม่วน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2022-05-23T04:52:11Z</dcterms:modified>
</cp:coreProperties>
</file>