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แพร่\"/>
    </mc:Choice>
  </mc:AlternateContent>
  <xr:revisionPtr revIDLastSave="0" documentId="13_ncr:1_{CC32CBB2-B818-45E4-B5C6-70F85B3404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อ.ร้องกวา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T7" i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 s="1"/>
  <c r="F42" i="1" s="1"/>
  <c r="F43" i="1" s="1"/>
  <c r="F44" i="1" s="1"/>
  <c r="F45" i="1" s="1"/>
  <c r="F46" i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T10" i="1" l="1"/>
  <c r="B81" i="1"/>
  <c r="T11" i="1"/>
  <c r="B82" i="1" l="1"/>
  <c r="K35" i="1" s="1"/>
  <c r="O35" i="1" l="1"/>
  <c r="L35" i="1"/>
  <c r="G35" i="1"/>
  <c r="M35" i="1"/>
  <c r="N35" i="1"/>
  <c r="F35" i="1"/>
  <c r="E35" i="1"/>
  <c r="P35" i="1"/>
  <c r="J35" i="1"/>
  <c r="I35" i="1"/>
  <c r="Q35" i="1"/>
  <c r="H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<sst xmlns="http://schemas.openxmlformats.org/spreadsheetml/2006/main" count="44" uniqueCount="25">
  <si>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</si>
  <si>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</si>
  <si>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</si>
  <si>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</si>
  <si>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</si>
  <si>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</si>
  <si>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</si>
  <si>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</si>
  <si>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</si>
  <si>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</si>
  <si>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</si>
  <si>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</si>
  <si>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</si>
  <si>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</si>
  <si>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</si>
  <si>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</si>
  <si>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</si>
  <si>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</si>
  <si>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</si>
  <si>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</si>
  <si>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</si>
  <si>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</si>
  <si>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</si>
  <si>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ร้องกวาง(40032)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</si>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</sst>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อ.ร้องกวาง  จ.แพร่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อ.ร้องกวาง'!$E$34:$Q$34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อ.ร้องกวาง'!$E$35:$Q$35</c:f>
              <c:numCache>
                <c:formatCode>0</c:formatCode>
                <c:ptCount val="13"/>
                <c:pt idx="0" formatCode="0.0">
                  <c:v>86.26</c:v>
                </c:pt>
                <c:pt idx="1">
                  <c:v>103.05</c:v>
                </c:pt>
                <c:pt idx="2" formatCode="0.0">
                  <c:v>113.8</c:v>
                </c:pt>
                <c:pt idx="3" formatCode="0.0">
                  <c:v>121.75</c:v>
                </c:pt>
                <c:pt idx="4" formatCode="0.0">
                  <c:v>128.08000000000001</c:v>
                </c:pt>
                <c:pt idx="5" formatCode="0.0">
                  <c:v>133.34</c:v>
                </c:pt>
                <c:pt idx="6" formatCode="0.0">
                  <c:v>145.25</c:v>
                </c:pt>
                <c:pt idx="7" formatCode="0.0">
                  <c:v>167.79</c:v>
                </c:pt>
                <c:pt idx="8" formatCode="0.0">
                  <c:v>174.94</c:v>
                </c:pt>
                <c:pt idx="9" formatCode="0.0">
                  <c:v>196.97</c:v>
                </c:pt>
                <c:pt idx="10" formatCode="0.0">
                  <c:v>218.83</c:v>
                </c:pt>
                <c:pt idx="11" formatCode="0.0">
                  <c:v>240.61</c:v>
                </c:pt>
                <c:pt idx="12" formatCode="0.0">
                  <c:v>269.35000000000002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E4-4222-82CD-364096E4A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22712"/>
        <c:axId val="198776984"/>
      </c:scatterChart>
      <c:valAx>
        <c:axId val="3344227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8776984"/>
        <c:crossesAt val="10"/>
        <c:crossBetween val="midCat"/>
      </c:valAx>
      <c:valAx>
        <c:axId val="19877698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44227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2DBB4F1-C7B0-452C-A176-C525F1B76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3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112.6</v>
      </c>
      <c r="C4" s="38">
        <f>A31+1</f>
        <v>2523</v>
      </c>
      <c r="D4" s="9">
        <v>47.8</v>
      </c>
      <c r="E4" s="40">
        <f>C31+1</f>
        <v>2551</v>
      </c>
      <c r="F4" s="18" t="s">
        <v>24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71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100.4</v>
      </c>
      <c r="C5" s="38">
        <f>C4+1</f>
        <v>2524</v>
      </c>
      <c r="D5" s="9">
        <v>60.8</v>
      </c>
      <c r="E5" s="41">
        <f t="shared" ref="E5:E17" si="0">E4+1</f>
        <v>2552</v>
      </c>
      <c r="F5" s="9">
        <v>95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92.166197183098618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184</v>
      </c>
      <c r="C6" s="38">
        <f t="shared" ref="C6:C31" si="2">C5+1</f>
        <v>2525</v>
      </c>
      <c r="D6" s="9">
        <v>70.8</v>
      </c>
      <c r="E6" s="41">
        <f t="shared" si="0"/>
        <v>2553</v>
      </c>
      <c r="F6" s="9">
        <v>115</v>
      </c>
      <c r="I6" s="1" t="s">
        <v>0</v>
      </c>
      <c r="K6" s="2" t="s">
        <v>0</v>
      </c>
      <c r="R6" s="1" t="s">
        <v>9</v>
      </c>
      <c r="T6" s="7">
        <f>(VAR(G39:G115))</f>
        <v>1379.7434124748438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132.9</v>
      </c>
      <c r="C7" s="38">
        <f t="shared" si="2"/>
        <v>2526</v>
      </c>
      <c r="D7" s="9">
        <v>63.7</v>
      </c>
      <c r="E7" s="41">
        <f t="shared" si="0"/>
        <v>2554</v>
      </c>
      <c r="F7" s="9">
        <v>144</v>
      </c>
      <c r="I7" s="1" t="s">
        <v>10</v>
      </c>
      <c r="K7" s="2" t="s">
        <v>0</v>
      </c>
      <c r="R7" s="1" t="s">
        <v>11</v>
      </c>
      <c r="T7" s="7">
        <f>STDEV(G39:G115)</f>
        <v>37.144897529470235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172.6</v>
      </c>
      <c r="C8" s="38">
        <f t="shared" si="2"/>
        <v>2527</v>
      </c>
      <c r="D8" s="9">
        <v>67.400000000000006</v>
      </c>
      <c r="E8" s="41">
        <f t="shared" si="0"/>
        <v>2555</v>
      </c>
      <c r="F8" s="9">
        <v>67.3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136.30000000000001</v>
      </c>
      <c r="C9" s="38">
        <f t="shared" si="2"/>
        <v>2528</v>
      </c>
      <c r="D9" s="9">
        <v>57.1</v>
      </c>
      <c r="E9" s="41">
        <f t="shared" si="0"/>
        <v>2556</v>
      </c>
      <c r="F9" s="9">
        <v>91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105.3</v>
      </c>
      <c r="C10" s="38">
        <f t="shared" si="2"/>
        <v>2529</v>
      </c>
      <c r="D10" s="10">
        <v>126.8</v>
      </c>
      <c r="E10" s="41">
        <f t="shared" si="0"/>
        <v>2557</v>
      </c>
      <c r="F10" s="9">
        <v>72.599999999999994</v>
      </c>
      <c r="S10" s="2" t="s">
        <v>12</v>
      </c>
      <c r="T10" s="23">
        <f>+B78</f>
        <v>0.55500400000000005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168.3</v>
      </c>
      <c r="C11" s="38">
        <f t="shared" si="2"/>
        <v>2530</v>
      </c>
      <c r="D11" s="43">
        <v>141.80000000000001</v>
      </c>
      <c r="E11" s="41">
        <f t="shared" si="0"/>
        <v>2558</v>
      </c>
      <c r="F11" s="9">
        <v>52.4</v>
      </c>
      <c r="S11" s="2" t="s">
        <v>13</v>
      </c>
      <c r="T11" s="23">
        <f>+B79</f>
        <v>1.1862870000000001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85.3</v>
      </c>
      <c r="C12" s="38">
        <f t="shared" si="2"/>
        <v>2531</v>
      </c>
      <c r="D12" s="18">
        <v>148.6</v>
      </c>
      <c r="E12" s="41">
        <f t="shared" si="0"/>
        <v>2559</v>
      </c>
      <c r="F12" s="9">
        <v>65.3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138.4</v>
      </c>
      <c r="C13" s="38">
        <f t="shared" si="2"/>
        <v>2532</v>
      </c>
      <c r="D13" s="9">
        <v>100.6</v>
      </c>
      <c r="E13" s="41">
        <f t="shared" si="0"/>
        <v>2560</v>
      </c>
      <c r="F13" s="9">
        <v>81.400000000000006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62.5</v>
      </c>
      <c r="C14" s="38">
        <f>C13+1</f>
        <v>2533</v>
      </c>
      <c r="D14" s="9">
        <v>137.19999999999999</v>
      </c>
      <c r="E14" s="41">
        <f t="shared" si="0"/>
        <v>2561</v>
      </c>
      <c r="F14" s="9">
        <v>76.599999999999994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71.3</v>
      </c>
      <c r="C15" s="38">
        <f t="shared" si="2"/>
        <v>2534</v>
      </c>
      <c r="D15" s="9">
        <v>97.3</v>
      </c>
      <c r="E15" s="41">
        <f t="shared" si="0"/>
        <v>2562</v>
      </c>
      <c r="F15" s="9">
        <v>77.400000000000006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82.2</v>
      </c>
      <c r="C16" s="38">
        <f t="shared" si="2"/>
        <v>2535</v>
      </c>
      <c r="D16" s="9">
        <v>95.3</v>
      </c>
      <c r="E16" s="41">
        <f t="shared" si="0"/>
        <v>2563</v>
      </c>
      <c r="F16" s="9">
        <v>183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56.7</v>
      </c>
      <c r="C17" s="38">
        <f t="shared" si="2"/>
        <v>2536</v>
      </c>
      <c r="D17" s="9">
        <v>78.2</v>
      </c>
      <c r="E17" s="41">
        <f t="shared" si="0"/>
        <v>2564</v>
      </c>
      <c r="F17" s="9">
        <v>65.8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79.400000000000006</v>
      </c>
      <c r="C18" s="38">
        <f t="shared" si="2"/>
        <v>2537</v>
      </c>
      <c r="D18" s="9">
        <v>131.4</v>
      </c>
      <c r="E18" s="41">
        <v>2565</v>
      </c>
      <c r="F18" s="9">
        <v>88.6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75</v>
      </c>
      <c r="C19" s="38">
        <f t="shared" si="2"/>
        <v>2538</v>
      </c>
      <c r="D19" s="9">
        <v>83.9</v>
      </c>
      <c r="E19" s="41">
        <f>E18+1</f>
        <v>2566</v>
      </c>
      <c r="F19" s="9">
        <v>91.6</v>
      </c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121.1</v>
      </c>
      <c r="C20" s="38">
        <f t="shared" si="2"/>
        <v>2539</v>
      </c>
      <c r="D20" s="9">
        <v>55.6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74</v>
      </c>
      <c r="C21" s="38">
        <f t="shared" si="2"/>
        <v>2540</v>
      </c>
      <c r="D21" s="9">
        <v>114.5</v>
      </c>
      <c r="E21" s="41"/>
      <c r="F21" s="55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52</v>
      </c>
      <c r="C22" s="38">
        <f t="shared" si="2"/>
        <v>2541</v>
      </c>
      <c r="D22" s="9">
        <v>121.3</v>
      </c>
      <c r="E22" s="41"/>
      <c r="F22" s="56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90</v>
      </c>
      <c r="C23" s="38">
        <f t="shared" si="2"/>
        <v>2542</v>
      </c>
      <c r="D23" s="9">
        <v>48.2</v>
      </c>
      <c r="E23" s="41"/>
      <c r="F23" s="56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118.3</v>
      </c>
      <c r="C24" s="38">
        <f t="shared" si="2"/>
        <v>2543</v>
      </c>
      <c r="D24" s="9">
        <v>68.599999999999994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170.8</v>
      </c>
      <c r="C25" s="38">
        <f t="shared" si="2"/>
        <v>2544</v>
      </c>
      <c r="D25" s="9">
        <v>120.2</v>
      </c>
      <c r="E25" s="41"/>
      <c r="F25" s="56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53</v>
      </c>
      <c r="C26" s="38">
        <f t="shared" si="2"/>
        <v>2545</v>
      </c>
      <c r="D26" s="9">
        <v>71.3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76.099999999999994</v>
      </c>
      <c r="C27" s="38">
        <f t="shared" si="2"/>
        <v>2546</v>
      </c>
      <c r="D27" s="9">
        <v>60.5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50.1</v>
      </c>
      <c r="C28" s="38">
        <f t="shared" si="2"/>
        <v>2547</v>
      </c>
      <c r="D28" s="52">
        <v>136.19999999999999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36.1</v>
      </c>
      <c r="C29" s="38">
        <f t="shared" si="2"/>
        <v>2548</v>
      </c>
      <c r="D29" s="59">
        <v>58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47.4</v>
      </c>
      <c r="C30" s="38">
        <f t="shared" si="2"/>
        <v>2549</v>
      </c>
      <c r="D30" s="53">
        <v>57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44.6</v>
      </c>
      <c r="C31" s="39">
        <f t="shared" si="2"/>
        <v>2550</v>
      </c>
      <c r="D31" s="54">
        <v>60</v>
      </c>
      <c r="E31" s="57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86.26</v>
      </c>
      <c r="F35" s="16">
        <f t="shared" si="4"/>
        <v>103.05</v>
      </c>
      <c r="G35" s="15">
        <f t="shared" si="4"/>
        <v>113.8</v>
      </c>
      <c r="H35" s="15">
        <f t="shared" si="4"/>
        <v>121.75</v>
      </c>
      <c r="I35" s="15">
        <f t="shared" si="4"/>
        <v>128.08000000000001</v>
      </c>
      <c r="J35" s="15">
        <f t="shared" si="4"/>
        <v>133.34</v>
      </c>
      <c r="K35" s="15">
        <f t="shared" si="4"/>
        <v>145.25</v>
      </c>
      <c r="L35" s="15">
        <f t="shared" si="4"/>
        <v>167.79</v>
      </c>
      <c r="M35" s="15">
        <f t="shared" si="4"/>
        <v>174.94</v>
      </c>
      <c r="N35" s="15">
        <f t="shared" si="4"/>
        <v>196.97</v>
      </c>
      <c r="O35" s="15">
        <f t="shared" si="4"/>
        <v>218.83</v>
      </c>
      <c r="P35" s="15">
        <f t="shared" si="4"/>
        <v>240.61</v>
      </c>
      <c r="Q35" s="15">
        <f t="shared" si="4"/>
        <v>269.35000000000002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112.6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100.4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4" si="5">F40+1</f>
        <v>2497</v>
      </c>
      <c r="G41" s="50">
        <v>184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132.9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172.6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136.30000000000001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105.3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168.3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85.3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138.4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62.5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71.3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82.2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56.7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79.400000000000006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75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121.1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74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52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90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118.3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170.8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53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76.099999999999994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50.1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36.1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47.4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44.6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47.8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60.8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70.8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63.7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67.400000000000006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57.1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126.8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141.80000000000001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148.6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100.6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6</v>
      </c>
      <c r="B77" s="33"/>
      <c r="F77" s="49">
        <f t="shared" si="5"/>
        <v>2533</v>
      </c>
      <c r="G77" s="50">
        <v>137.19999999999999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0.55500400000000005</v>
      </c>
      <c r="F78" s="49">
        <f t="shared" si="5"/>
        <v>2534</v>
      </c>
      <c r="G78" s="50">
        <v>97.3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1.1862870000000001</v>
      </c>
      <c r="F79" s="49">
        <f t="shared" si="5"/>
        <v>2535</v>
      </c>
      <c r="G79" s="50">
        <v>95.3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78.2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3.193674175729834E-2</v>
      </c>
      <c r="F81" s="49">
        <f t="shared" si="5"/>
        <v>2537</v>
      </c>
      <c r="G81" s="50">
        <v>131.4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74.787968551708317</v>
      </c>
      <c r="F82" s="49">
        <f t="shared" si="5"/>
        <v>2538</v>
      </c>
      <c r="G82" s="50">
        <v>83.9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55.6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114.5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121.3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48.2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68.599999999999994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120.2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71.3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60.5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136.19999999999999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58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57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60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 t="s">
        <v>24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95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115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144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67.3</v>
      </c>
    </row>
    <row r="100" spans="2:27" ht="12" customHeight="1" x14ac:dyDescent="0.6">
      <c r="F100" s="49">
        <f t="shared" si="5"/>
        <v>2556</v>
      </c>
      <c r="G100" s="50">
        <v>91</v>
      </c>
    </row>
    <row r="101" spans="2:27" ht="12" customHeight="1" x14ac:dyDescent="0.6">
      <c r="F101" s="49">
        <f t="shared" si="5"/>
        <v>2557</v>
      </c>
      <c r="G101" s="50">
        <v>72.599999999999994</v>
      </c>
    </row>
    <row r="102" spans="2:27" ht="12" customHeight="1" x14ac:dyDescent="0.6">
      <c r="F102" s="49">
        <f t="shared" si="5"/>
        <v>2558</v>
      </c>
      <c r="G102" s="50">
        <v>52.4</v>
      </c>
    </row>
    <row r="103" spans="2:27" ht="12" customHeight="1" x14ac:dyDescent="0.6">
      <c r="F103" s="49">
        <f t="shared" si="5"/>
        <v>2559</v>
      </c>
      <c r="G103" s="50">
        <v>65.3</v>
      </c>
    </row>
    <row r="104" spans="2:27" ht="12" customHeight="1" x14ac:dyDescent="0.6">
      <c r="F104" s="49">
        <f t="shared" si="5"/>
        <v>2560</v>
      </c>
      <c r="G104" s="50">
        <v>81.400000000000006</v>
      </c>
    </row>
    <row r="105" spans="2:27" ht="12" customHeight="1" x14ac:dyDescent="0.6">
      <c r="F105" s="49">
        <f>F104+1</f>
        <v>2561</v>
      </c>
      <c r="G105" s="50">
        <v>76.599999999999994</v>
      </c>
    </row>
    <row r="106" spans="2:27" ht="12" customHeight="1" x14ac:dyDescent="0.6">
      <c r="F106" s="49">
        <f>F105+1</f>
        <v>2562</v>
      </c>
      <c r="G106" s="50">
        <v>77.400000000000006</v>
      </c>
    </row>
    <row r="107" spans="2:27" ht="12" customHeight="1" x14ac:dyDescent="0.6">
      <c r="F107" s="49">
        <f>F106+1</f>
        <v>2563</v>
      </c>
      <c r="G107" s="50">
        <v>183</v>
      </c>
    </row>
    <row r="108" spans="2:27" ht="12" customHeight="1" x14ac:dyDescent="0.6">
      <c r="F108" s="49">
        <f t="shared" ref="F108" si="7">F107+1</f>
        <v>2564</v>
      </c>
      <c r="G108" s="50">
        <v>65.8</v>
      </c>
    </row>
    <row r="109" spans="2:27" ht="12" customHeight="1" x14ac:dyDescent="0.6">
      <c r="F109" s="49">
        <v>2565</v>
      </c>
      <c r="G109" s="50">
        <v>88.6</v>
      </c>
    </row>
    <row r="110" spans="2:27" ht="12" customHeight="1" x14ac:dyDescent="0.6">
      <c r="F110" s="49">
        <v>2566</v>
      </c>
      <c r="G110" s="50">
        <v>91.6</v>
      </c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อ.ร้องกวาง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2023-12-21T04:34:44Z</dcterms:modified>
</cp:coreProperties>
</file>