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สันติสุข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<sst xmlns="http://schemas.openxmlformats.org/spreadsheetml/2006/main" count="44" uniqueCount="26">
  <si>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</si>
  <si>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</si>
  <si>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</si>
  <si>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</si>
  <si>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</si>
  <si>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</si>
  <si>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</si>
  <si>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</si>
  <si>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</si>
  <si>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</si>
  <si>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</si>
  <si>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</si>
  <si>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</si>
  <si>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</si>
  <si>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</si>
  <si>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</si>
  <si>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</si>
  <si>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</si>
  <si>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</si>
  <si>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</si>
  <si>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</si>
  <si>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</si>
  <si>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</si>
  <si>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</si>
  <si>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</si>
  <si>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28202 อ.สันติสุข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</si>
</sst>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205" fontId="6" fillId="0" borderId="5" xfId="0" applyNumberFormat="1" applyFont="1" applyBorder="1" applyAlignment="1">
      <alignment/>
    </xf>
    <xf numFmtId="205" fontId="6" fillId="3" borderId="4" xfId="0" applyNumberFormat="1" applyFont="1" applyFill="1" applyBorder="1" applyAlignment="1">
      <alignment horizontal="right"/>
    </xf>
    <xf numFmtId="205" fontId="6" fillId="0" borderId="0" xfId="0" applyNumberFormat="1" applyFont="1" applyAlignment="1">
      <alignment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6" xfId="0" applyNumberFormat="1" applyFont="1" applyFill="1" applyBorder="1" applyAlignment="1" applyProtection="1">
      <alignment horizontal="center"/>
      <protection/>
    </xf>
    <xf numFmtId="205" fontId="6" fillId="3" borderId="7" xfId="0" applyNumberFormat="1" applyFont="1" applyFill="1" applyBorder="1" applyAlignment="1" applyProtection="1">
      <alignment horizontal="right"/>
      <protection/>
    </xf>
    <xf numFmtId="205" fontId="6" fillId="4" borderId="7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1" fontId="6" fillId="0" borderId="9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205" fontId="6" fillId="0" borderId="7" xfId="0" applyNumberFormat="1" applyFont="1" applyBorder="1" applyAlignment="1">
      <alignment/>
    </xf>
    <xf numFmtId="207" fontId="9" fillId="0" borderId="7" xfId="0" applyNumberFormat="1" applyFont="1" applyBorder="1" applyAlignment="1">
      <alignment/>
    </xf>
    <xf numFmtId="205" fontId="6" fillId="0" borderId="7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6" fillId="0" borderId="0" xfId="0" applyNumberFormat="1" applyFont="1" applyAlignment="1">
      <alignment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205" fontId="8" fillId="3" borderId="0" xfId="0" applyNumberFormat="1" applyFont="1" applyFill="1" applyBorder="1" applyAlignment="1" applyProtection="1">
      <alignment horizontal="center" vertical="center"/>
      <protection/>
    </xf>
    <xf numFmtId="205" fontId="8" fillId="4" borderId="0" xfId="0" applyNumberFormat="1" applyFont="1" applyFill="1" applyBorder="1" applyAlignment="1" applyProtection="1">
      <alignment horizontal="center" vertical="center"/>
      <protection/>
    </xf>
    <xf numFmtId="1" fontId="8" fillId="5" borderId="12" xfId="0" applyNumberFormat="1" applyFont="1" applyFill="1" applyBorder="1" applyAlignment="1" applyProtection="1">
      <alignment horizontal="center" vertical="center"/>
      <protection/>
    </xf>
    <xf numFmtId="205" fontId="6" fillId="5" borderId="9" xfId="0" applyNumberFormat="1" applyFont="1" applyFill="1" applyBorder="1" applyAlignment="1">
      <alignment horizontal="right"/>
    </xf>
    <xf numFmtId="205" fontId="6" fillId="5" borderId="9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'Mayอ.สันติสุข'!$C$4:$C$16</c:f>
              <c:numCache>
                <c:ptCount val="13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120.5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'Mayอ.สันติสุข'!$AK$4:$AK$16</c:f>
              <c:numCache>
                <c:ptCount val="13"/>
                <c:pt idx="0">
                  <c:v>120.45</c:v>
                </c:pt>
                <c:pt idx="1">
                  <c:v>120.45</c:v>
                </c:pt>
                <c:pt idx="2">
                  <c:v>120.45</c:v>
                </c:pt>
                <c:pt idx="3">
                  <c:v>120.45</c:v>
                </c:pt>
                <c:pt idx="4">
                  <c:v>120.45</c:v>
                </c:pt>
                <c:pt idx="5">
                  <c:v>120.45</c:v>
                </c:pt>
                <c:pt idx="6">
                  <c:v>120.45</c:v>
                </c:pt>
                <c:pt idx="7">
                  <c:v>120.45</c:v>
                </c:pt>
                <c:pt idx="8">
                  <c:v>120.45</c:v>
                </c:pt>
                <c:pt idx="9">
                  <c:v>120.45</c:v>
                </c:pt>
                <c:pt idx="10">
                  <c:v>120.45</c:v>
                </c:pt>
                <c:pt idx="11">
                  <c:v>120.45</c:v>
                </c:pt>
                <c:pt idx="12">
                  <c:v>120.45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'Mayอ.สันติสุข'!$A$4:$A$16</c:f>
              <c:numCache>
                <c:ptCount val="13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</c:numCache>
            </c:numRef>
          </c:cat>
          <c:val>
            <c:numRef>
              <c:f>'Mayอ.สันติสุข'!$N$4:$N$16</c:f>
              <c:numCache>
                <c:ptCount val="13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1041.7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'Mayอ.สันติสุข'!$AL$4:$AL$16</c:f>
              <c:numCache>
                <c:ptCount val="13"/>
                <c:pt idx="0">
                  <c:v>1252.457878787879</c:v>
                </c:pt>
                <c:pt idx="1">
                  <c:v>1252.457878787879</c:v>
                </c:pt>
                <c:pt idx="2">
                  <c:v>1252.457878787879</c:v>
                </c:pt>
                <c:pt idx="3">
                  <c:v>1252.457878787879</c:v>
                </c:pt>
                <c:pt idx="4">
                  <c:v>1252.457878787879</c:v>
                </c:pt>
                <c:pt idx="5">
                  <c:v>1252.457878787879</c:v>
                </c:pt>
                <c:pt idx="6">
                  <c:v>1252.457878787879</c:v>
                </c:pt>
                <c:pt idx="7">
                  <c:v>1252.457878787879</c:v>
                </c:pt>
                <c:pt idx="8">
                  <c:v>1252.457878787879</c:v>
                </c:pt>
                <c:pt idx="9">
                  <c:v>1252.457878787879</c:v>
                </c:pt>
                <c:pt idx="10">
                  <c:v>1252.457878787879</c:v>
                </c:pt>
                <c:pt idx="11">
                  <c:v>1252.457878787879</c:v>
                </c:pt>
                <c:pt idx="12">
                  <c:v>1252.457878787879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'Mayอ.สันติสุข'!$A$4:$A$15</c:f>
              <c:numCache>
                <c:ptCount val="12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</c:numCache>
            </c:numRef>
          </c:cat>
          <c:val>
            <c:numRef>
              <c:f>'Mayอ.สันติสุข'!$Q$4:$Q$15</c:f>
              <c:numCache>
                <c:ptCount val="12"/>
                <c:pt idx="11">
                  <c:v>1041.7</c:v>
                </c:pt>
              </c:numCache>
            </c:numRef>
          </c:val>
          <c:smooth val="0"/>
        </c:ser>
        <c:marker val="1"/>
        <c:axId val="9942914"/>
        <c:axId val="22377363"/>
      </c:lineChart>
      <c:catAx>
        <c:axId val="994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377363"/>
        <c:crossesAt val="-100"/>
        <c:auto val="0"/>
        <c:lblOffset val="100"/>
        <c:tickLblSkip val="2"/>
        <c:noMultiLvlLbl val="0"/>
      </c:catAx>
      <c:valAx>
        <c:axId val="223773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94291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="75" zoomScaleNormal="75" workbookViewId="0" topLeftCell="A1">
      <selection activeCell="S10" sqref="S10"/>
    </sheetView>
  </sheetViews>
  <sheetFormatPr defaultColWidth="8.88671875" defaultRowHeight="19.5"/>
  <cols>
    <col min="1" max="1" width="5.77734375" style="32" customWidth="1"/>
    <col min="2" max="13" width="5.77734375" style="13" customWidth="1"/>
    <col min="14" max="14" width="7.88671875" style="30" customWidth="1"/>
    <col min="15" max="15" width="5.77734375" style="31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24.75" customHeight="1">
      <c r="A2" s="46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33">
        <v>2551</v>
      </c>
      <c r="B4" s="34">
        <v>95.2</v>
      </c>
      <c r="C4" s="34">
        <v>73.6</v>
      </c>
      <c r="D4" s="34">
        <v>293.3</v>
      </c>
      <c r="E4" s="34">
        <v>264.8</v>
      </c>
      <c r="F4" s="34">
        <v>285.5</v>
      </c>
      <c r="G4" s="34">
        <v>158.1</v>
      </c>
      <c r="H4" s="34">
        <v>69.7</v>
      </c>
      <c r="I4" s="34">
        <v>34</v>
      </c>
      <c r="J4" s="34">
        <v>35.5</v>
      </c>
      <c r="K4" s="34">
        <v>0</v>
      </c>
      <c r="L4" s="34">
        <v>7.8</v>
      </c>
      <c r="M4" s="34">
        <v>30.5</v>
      </c>
      <c r="N4" s="35">
        <v>1348</v>
      </c>
      <c r="O4" s="36">
        <v>62</v>
      </c>
      <c r="AK4" s="11">
        <f aca="true" t="shared" si="0" ref="AK4:AK20">$C$24</f>
        <v>120.45</v>
      </c>
      <c r="AL4" s="11">
        <f>N$24</f>
        <v>1252.457878787879</v>
      </c>
    </row>
    <row r="5" spans="1:38" ht="21" customHeight="1">
      <c r="A5" s="33">
        <v>2552</v>
      </c>
      <c r="B5" s="34" t="s">
        <v>24</v>
      </c>
      <c r="C5" s="34">
        <v>136.7</v>
      </c>
      <c r="D5" s="34">
        <v>173</v>
      </c>
      <c r="E5" s="34">
        <v>212.9</v>
      </c>
      <c r="F5" s="34">
        <v>114</v>
      </c>
      <c r="G5" s="34">
        <v>127.2</v>
      </c>
      <c r="H5" s="34">
        <v>65.9</v>
      </c>
      <c r="I5" s="34">
        <v>0</v>
      </c>
      <c r="J5" s="34">
        <v>0</v>
      </c>
      <c r="K5" s="34">
        <v>52</v>
      </c>
      <c r="L5" s="34">
        <v>0</v>
      </c>
      <c r="M5" s="34">
        <v>11.5</v>
      </c>
      <c r="N5" s="35">
        <v>893.2</v>
      </c>
      <c r="O5" s="36">
        <v>47</v>
      </c>
      <c r="AK5" s="11">
        <f t="shared" si="0"/>
        <v>120.45</v>
      </c>
      <c r="AL5" s="11">
        <f aca="true" t="shared" si="1" ref="AL5:AL16">N$24</f>
        <v>1252.457878787879</v>
      </c>
    </row>
    <row r="6" spans="1:38" ht="21" customHeight="1">
      <c r="A6" s="33">
        <v>2553</v>
      </c>
      <c r="B6" s="34">
        <v>60</v>
      </c>
      <c r="C6" s="34">
        <v>57.3</v>
      </c>
      <c r="D6" s="34">
        <v>173.5</v>
      </c>
      <c r="E6" s="34">
        <v>235.6</v>
      </c>
      <c r="F6" s="34">
        <v>587.1</v>
      </c>
      <c r="G6" s="34">
        <v>227.5</v>
      </c>
      <c r="H6" s="34">
        <v>26.8</v>
      </c>
      <c r="I6" s="34">
        <v>0</v>
      </c>
      <c r="J6" s="34">
        <v>31</v>
      </c>
      <c r="K6" s="34">
        <v>31</v>
      </c>
      <c r="L6" s="34">
        <v>0</v>
      </c>
      <c r="M6" s="34">
        <v>55</v>
      </c>
      <c r="N6" s="35">
        <v>1484.8</v>
      </c>
      <c r="O6" s="36">
        <v>55</v>
      </c>
      <c r="AK6" s="11">
        <f t="shared" si="0"/>
        <v>120.45</v>
      </c>
      <c r="AL6" s="11">
        <f t="shared" si="1"/>
        <v>1252.457878787879</v>
      </c>
    </row>
    <row r="7" spans="1:38" ht="21" customHeight="1">
      <c r="A7" s="33">
        <v>2554</v>
      </c>
      <c r="B7" s="34">
        <v>105.4</v>
      </c>
      <c r="C7" s="34">
        <v>252.2</v>
      </c>
      <c r="D7" s="34">
        <v>328.6</v>
      </c>
      <c r="E7" s="34">
        <v>375.9</v>
      </c>
      <c r="F7" s="34" t="s">
        <v>24</v>
      </c>
      <c r="G7" s="34">
        <v>364.9</v>
      </c>
      <c r="H7" s="34">
        <v>74</v>
      </c>
      <c r="I7" s="34">
        <v>10</v>
      </c>
      <c r="J7" s="34" t="s">
        <v>24</v>
      </c>
      <c r="K7" s="34" t="s">
        <v>24</v>
      </c>
      <c r="L7" s="34" t="s">
        <v>24</v>
      </c>
      <c r="M7" s="34" t="s">
        <v>24</v>
      </c>
      <c r="N7" s="35">
        <v>1511</v>
      </c>
      <c r="O7" s="36">
        <v>46</v>
      </c>
      <c r="AK7" s="11">
        <f t="shared" si="0"/>
        <v>120.45</v>
      </c>
      <c r="AL7" s="11">
        <f t="shared" si="1"/>
        <v>1252.457878787879</v>
      </c>
    </row>
    <row r="8" spans="1:38" ht="21" customHeight="1">
      <c r="A8" s="33">
        <v>2555</v>
      </c>
      <c r="B8" s="34" t="s">
        <v>24</v>
      </c>
      <c r="C8" s="34" t="s">
        <v>24</v>
      </c>
      <c r="D8" s="34" t="s">
        <v>24</v>
      </c>
      <c r="E8" s="34" t="s">
        <v>24</v>
      </c>
      <c r="F8" s="34" t="s">
        <v>24</v>
      </c>
      <c r="G8" s="34">
        <v>166.4</v>
      </c>
      <c r="H8" s="34" t="s">
        <v>24</v>
      </c>
      <c r="I8" s="34" t="s">
        <v>24</v>
      </c>
      <c r="J8" s="34" t="s">
        <v>24</v>
      </c>
      <c r="K8" s="34">
        <v>35</v>
      </c>
      <c r="L8" s="34">
        <v>0</v>
      </c>
      <c r="M8" s="34">
        <v>8.9</v>
      </c>
      <c r="N8" s="35">
        <v>210.3</v>
      </c>
      <c r="O8" s="36">
        <v>10</v>
      </c>
      <c r="AK8" s="11">
        <f t="shared" si="0"/>
        <v>120.45</v>
      </c>
      <c r="AL8" s="11">
        <f t="shared" si="1"/>
        <v>1252.457878787879</v>
      </c>
    </row>
    <row r="9" spans="1:38" ht="21" customHeight="1">
      <c r="A9" s="33">
        <v>2556</v>
      </c>
      <c r="B9" s="34">
        <v>57.2</v>
      </c>
      <c r="C9" s="34">
        <v>123.2</v>
      </c>
      <c r="D9" s="34">
        <v>153.2</v>
      </c>
      <c r="E9" s="34">
        <v>246.1</v>
      </c>
      <c r="F9" s="34">
        <v>168.8</v>
      </c>
      <c r="G9" s="34">
        <v>180</v>
      </c>
      <c r="H9" s="34">
        <v>47.2</v>
      </c>
      <c r="I9" s="34">
        <v>80</v>
      </c>
      <c r="J9" s="34">
        <v>29</v>
      </c>
      <c r="K9" s="34">
        <v>0</v>
      </c>
      <c r="L9" s="34">
        <v>0</v>
      </c>
      <c r="M9" s="34">
        <v>5.3</v>
      </c>
      <c r="N9" s="35">
        <v>1090</v>
      </c>
      <c r="O9" s="36">
        <v>47</v>
      </c>
      <c r="AK9" s="11">
        <f t="shared" si="0"/>
        <v>120.45</v>
      </c>
      <c r="AL9" s="11">
        <f t="shared" si="1"/>
        <v>1252.457878787879</v>
      </c>
    </row>
    <row r="10" spans="1:38" ht="21" customHeight="1">
      <c r="A10" s="33">
        <v>2557</v>
      </c>
      <c r="B10" s="34">
        <v>90.3</v>
      </c>
      <c r="C10" s="34">
        <v>82.4</v>
      </c>
      <c r="D10" s="34">
        <v>120.5</v>
      </c>
      <c r="E10" s="34">
        <v>269.2</v>
      </c>
      <c r="F10" s="34">
        <v>232.9</v>
      </c>
      <c r="G10" s="34">
        <v>222.2</v>
      </c>
      <c r="H10" s="34" t="s">
        <v>24</v>
      </c>
      <c r="I10" s="34" t="s">
        <v>24</v>
      </c>
      <c r="J10" s="34" t="s">
        <v>24</v>
      </c>
      <c r="K10" s="34" t="s">
        <v>24</v>
      </c>
      <c r="L10" s="34" t="s">
        <v>24</v>
      </c>
      <c r="M10" s="34">
        <v>52.9</v>
      </c>
      <c r="N10" s="35">
        <v>1070.4</v>
      </c>
      <c r="O10" s="36">
        <v>52</v>
      </c>
      <c r="AK10" s="11">
        <f t="shared" si="0"/>
        <v>120.45</v>
      </c>
      <c r="AL10" s="11">
        <f t="shared" si="1"/>
        <v>1252.457878787879</v>
      </c>
    </row>
    <row r="11" spans="1:38" ht="21" customHeight="1">
      <c r="A11" s="33">
        <v>2558</v>
      </c>
      <c r="B11" s="34">
        <v>89</v>
      </c>
      <c r="C11" s="34">
        <v>48.6</v>
      </c>
      <c r="D11" s="34">
        <v>40.7</v>
      </c>
      <c r="E11" s="34">
        <v>117.1</v>
      </c>
      <c r="F11" s="34">
        <v>180.4</v>
      </c>
      <c r="G11" s="34">
        <v>244</v>
      </c>
      <c r="H11" s="34">
        <v>91.6</v>
      </c>
      <c r="I11" s="34">
        <v>20.7</v>
      </c>
      <c r="J11" s="34">
        <v>0</v>
      </c>
      <c r="K11" s="34">
        <v>57.7</v>
      </c>
      <c r="L11" s="34">
        <v>0</v>
      </c>
      <c r="M11" s="34">
        <v>0</v>
      </c>
      <c r="N11" s="35">
        <v>889.8</v>
      </c>
      <c r="O11" s="36">
        <v>60</v>
      </c>
      <c r="AK11" s="11">
        <f t="shared" si="0"/>
        <v>120.45</v>
      </c>
      <c r="AL11" s="11">
        <f t="shared" si="1"/>
        <v>1252.457878787879</v>
      </c>
    </row>
    <row r="12" spans="1:38" ht="21" customHeight="1">
      <c r="A12" s="33">
        <v>2559</v>
      </c>
      <c r="B12" s="34">
        <v>44.4</v>
      </c>
      <c r="C12" s="34">
        <v>192.1</v>
      </c>
      <c r="D12" s="34">
        <v>203.8</v>
      </c>
      <c r="E12" s="34">
        <v>240.7</v>
      </c>
      <c r="F12" s="34">
        <v>397</v>
      </c>
      <c r="G12" s="34">
        <v>262.9</v>
      </c>
      <c r="H12" s="34">
        <v>35.4</v>
      </c>
      <c r="I12" s="34">
        <v>31.7</v>
      </c>
      <c r="J12" s="34">
        <v>0</v>
      </c>
      <c r="K12" s="34">
        <v>29.5</v>
      </c>
      <c r="L12" s="34">
        <v>0</v>
      </c>
      <c r="M12" s="34">
        <v>0</v>
      </c>
      <c r="N12" s="35">
        <v>1437.5</v>
      </c>
      <c r="O12" s="36">
        <v>67</v>
      </c>
      <c r="AK12" s="11">
        <f t="shared" si="0"/>
        <v>120.45</v>
      </c>
      <c r="AL12" s="11">
        <f t="shared" si="1"/>
        <v>1252.457878787879</v>
      </c>
    </row>
    <row r="13" spans="1:38" ht="21" customHeight="1">
      <c r="A13" s="33">
        <v>2560</v>
      </c>
      <c r="B13" s="34">
        <v>21.2</v>
      </c>
      <c r="C13" s="34">
        <v>120.4</v>
      </c>
      <c r="D13" s="34">
        <v>76</v>
      </c>
      <c r="E13" s="34">
        <v>358.3</v>
      </c>
      <c r="F13" s="34">
        <v>180.5</v>
      </c>
      <c r="G13" s="34">
        <v>136.3</v>
      </c>
      <c r="H13" s="34">
        <v>55</v>
      </c>
      <c r="I13" s="34">
        <v>0</v>
      </c>
      <c r="J13" s="34">
        <v>12.5</v>
      </c>
      <c r="K13" s="34">
        <v>0</v>
      </c>
      <c r="L13" s="34">
        <v>0</v>
      </c>
      <c r="M13" s="34">
        <v>21.2</v>
      </c>
      <c r="N13" s="35">
        <v>981.4</v>
      </c>
      <c r="O13" s="36">
        <v>53</v>
      </c>
      <c r="AK13" s="11">
        <f t="shared" si="0"/>
        <v>120.45</v>
      </c>
      <c r="AL13" s="11">
        <f t="shared" si="1"/>
        <v>1252.457878787879</v>
      </c>
    </row>
    <row r="14" spans="1:38" ht="21" customHeight="1">
      <c r="A14" s="33">
        <v>2561</v>
      </c>
      <c r="B14" s="34">
        <v>36.3</v>
      </c>
      <c r="C14" s="34">
        <v>118</v>
      </c>
      <c r="D14" s="34">
        <v>102.8</v>
      </c>
      <c r="E14" s="34">
        <v>350.2</v>
      </c>
      <c r="F14" s="34">
        <v>481.6</v>
      </c>
      <c r="G14" s="34">
        <v>137.5</v>
      </c>
      <c r="H14" s="34">
        <v>24.6</v>
      </c>
      <c r="I14" s="34">
        <v>2.2</v>
      </c>
      <c r="J14" s="34">
        <v>19</v>
      </c>
      <c r="K14" s="34"/>
      <c r="L14" s="34"/>
      <c r="M14" s="34"/>
      <c r="N14" s="35">
        <v>1272.2</v>
      </c>
      <c r="O14" s="36">
        <v>70</v>
      </c>
      <c r="AK14" s="11">
        <f t="shared" si="0"/>
        <v>120.45</v>
      </c>
      <c r="AL14" s="11">
        <f t="shared" si="1"/>
        <v>1252.457878787879</v>
      </c>
    </row>
    <row r="15" spans="1:38" ht="21" customHeight="1">
      <c r="A15" s="38">
        <v>2562</v>
      </c>
      <c r="B15" s="39">
        <v>10.5</v>
      </c>
      <c r="C15" s="39">
        <v>110.1</v>
      </c>
      <c r="D15" s="39">
        <v>55.2</v>
      </c>
      <c r="E15" s="39">
        <v>279.3</v>
      </c>
      <c r="F15" s="39">
        <v>507.7</v>
      </c>
      <c r="G15" s="39">
        <v>78.9</v>
      </c>
      <c r="H15" s="39">
        <v>58.6</v>
      </c>
      <c r="I15" s="39">
        <v>4.7</v>
      </c>
      <c r="J15" s="39">
        <v>0</v>
      </c>
      <c r="K15" s="39">
        <v>0</v>
      </c>
      <c r="L15" s="39">
        <v>1.6</v>
      </c>
      <c r="M15" s="39">
        <v>1</v>
      </c>
      <c r="N15" s="40">
        <v>1041.7</v>
      </c>
      <c r="O15" s="41">
        <v>67</v>
      </c>
      <c r="Q15" s="37">
        <f>N15</f>
        <v>1041.7</v>
      </c>
      <c r="AK15" s="11">
        <f t="shared" si="0"/>
        <v>120.45</v>
      </c>
      <c r="AL15" s="11">
        <f t="shared" si="1"/>
        <v>1252.457878787879</v>
      </c>
    </row>
    <row r="16" spans="1:38" ht="21" customHeight="1">
      <c r="A16" s="33">
        <v>2563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36"/>
      <c r="AK16" s="11">
        <f t="shared" si="0"/>
        <v>120.45</v>
      </c>
      <c r="AL16" s="11">
        <f t="shared" si="1"/>
        <v>1252.457878787879</v>
      </c>
    </row>
    <row r="17" spans="1:38" ht="21" customHeight="1">
      <c r="A17" s="33">
        <v>2564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AK17" s="11">
        <f t="shared" si="0"/>
        <v>120.45</v>
      </c>
      <c r="AL17" s="11">
        <f>N$24</f>
        <v>1252.457878787879</v>
      </c>
    </row>
    <row r="18" spans="1:38" ht="21" customHeight="1">
      <c r="A18" s="33">
        <v>2565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AK18" s="11">
        <f t="shared" si="0"/>
        <v>120.45</v>
      </c>
      <c r="AL18" s="11">
        <f>N$24</f>
        <v>1252.457878787879</v>
      </c>
    </row>
    <row r="19" spans="1:38" ht="21" customHeight="1">
      <c r="A19" s="33">
        <v>2566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6"/>
      <c r="AK19" s="11">
        <f t="shared" si="0"/>
        <v>120.45</v>
      </c>
      <c r="AL19" s="11">
        <f>N$24</f>
        <v>1252.457878787879</v>
      </c>
    </row>
    <row r="20" spans="1:38" ht="21" customHeight="1">
      <c r="A20" s="33">
        <v>2567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AK20" s="11">
        <f t="shared" si="0"/>
        <v>120.45</v>
      </c>
      <c r="AL20" s="11">
        <f>N$24</f>
        <v>1252.457878787879</v>
      </c>
    </row>
    <row r="21" spans="1:38" ht="21" customHeight="1">
      <c r="A21" s="33">
        <v>2568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Q21" s="37"/>
      <c r="AK21" s="11"/>
      <c r="AL21" s="11"/>
    </row>
    <row r="22" spans="1:38" ht="21" customHeight="1">
      <c r="A22" s="33">
        <v>2569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AK22" s="11">
        <f>$C$24</f>
        <v>120.45</v>
      </c>
      <c r="AL22" s="11">
        <f>N$24</f>
        <v>1252.457878787879</v>
      </c>
    </row>
    <row r="23" spans="1:38" ht="21" customHeight="1">
      <c r="A23" s="14" t="s">
        <v>16</v>
      </c>
      <c r="B23" s="12">
        <f>MAX(B4:B14)</f>
        <v>105.4</v>
      </c>
      <c r="C23" s="12">
        <f aca="true" t="shared" si="2" ref="C23:O23">MAX(C4:C14)</f>
        <v>252.2</v>
      </c>
      <c r="D23" s="12">
        <f t="shared" si="2"/>
        <v>328.6</v>
      </c>
      <c r="E23" s="12">
        <f t="shared" si="2"/>
        <v>375.9</v>
      </c>
      <c r="F23" s="12">
        <f t="shared" si="2"/>
        <v>587.1</v>
      </c>
      <c r="G23" s="12">
        <f t="shared" si="2"/>
        <v>364.9</v>
      </c>
      <c r="H23" s="12">
        <f t="shared" si="2"/>
        <v>91.6</v>
      </c>
      <c r="I23" s="12">
        <f t="shared" si="2"/>
        <v>80</v>
      </c>
      <c r="J23" s="12">
        <f t="shared" si="2"/>
        <v>35.5</v>
      </c>
      <c r="K23" s="12">
        <f t="shared" si="2"/>
        <v>57.7</v>
      </c>
      <c r="L23" s="12">
        <f t="shared" si="2"/>
        <v>7.8</v>
      </c>
      <c r="M23" s="12">
        <f t="shared" si="2"/>
        <v>55</v>
      </c>
      <c r="N23" s="15">
        <f t="shared" si="2"/>
        <v>1511</v>
      </c>
      <c r="O23" s="42">
        <f t="shared" si="2"/>
        <v>70</v>
      </c>
      <c r="AK23" s="11">
        <f>$C$24</f>
        <v>120.45</v>
      </c>
      <c r="AL23" s="11">
        <f>N$24</f>
        <v>1252.457878787879</v>
      </c>
    </row>
    <row r="24" spans="1:38" ht="21" customHeight="1">
      <c r="A24" s="8" t="s">
        <v>17</v>
      </c>
      <c r="B24" s="9">
        <f>AVERAGE(B4:B14)</f>
        <v>66.55555555555556</v>
      </c>
      <c r="C24" s="9">
        <f aca="true" t="shared" si="3" ref="C24:O24">AVERAGE(C4:C14)</f>
        <v>120.45</v>
      </c>
      <c r="D24" s="9">
        <f t="shared" si="3"/>
        <v>166.54</v>
      </c>
      <c r="E24" s="9">
        <f t="shared" si="3"/>
        <v>267.08</v>
      </c>
      <c r="F24" s="9">
        <f t="shared" si="3"/>
        <v>291.9777777777778</v>
      </c>
      <c r="G24" s="9">
        <f t="shared" si="3"/>
        <v>202.45454545454547</v>
      </c>
      <c r="H24" s="9">
        <f t="shared" si="3"/>
        <v>54.46666666666667</v>
      </c>
      <c r="I24" s="9">
        <f t="shared" si="3"/>
        <v>19.84444444444444</v>
      </c>
      <c r="J24" s="9">
        <f t="shared" si="3"/>
        <v>15.875</v>
      </c>
      <c r="K24" s="9">
        <f t="shared" si="3"/>
        <v>25.65</v>
      </c>
      <c r="L24" s="9">
        <f t="shared" si="3"/>
        <v>0.975</v>
      </c>
      <c r="M24" s="9">
        <f t="shared" si="3"/>
        <v>20.58888888888889</v>
      </c>
      <c r="N24" s="10">
        <f>SUM(B24:M24)</f>
        <v>1252.457878787879</v>
      </c>
      <c r="O24" s="43">
        <f t="shared" si="3"/>
        <v>51.72727272727273</v>
      </c>
      <c r="AK24" s="11">
        <f>$C$24</f>
        <v>120.45</v>
      </c>
      <c r="AL24" s="11">
        <f>N$24</f>
        <v>1252.457878787879</v>
      </c>
    </row>
    <row r="25" spans="1:38" ht="21" customHeight="1">
      <c r="A25" s="16" t="s">
        <v>18</v>
      </c>
      <c r="B25" s="17">
        <f>MIN(B4:B14)</f>
        <v>21.2</v>
      </c>
      <c r="C25" s="17">
        <f aca="true" t="shared" si="4" ref="C25:O25">MIN(C4:C14)</f>
        <v>48.6</v>
      </c>
      <c r="D25" s="17">
        <f t="shared" si="4"/>
        <v>40.7</v>
      </c>
      <c r="E25" s="17">
        <f t="shared" si="4"/>
        <v>117.1</v>
      </c>
      <c r="F25" s="17">
        <f t="shared" si="4"/>
        <v>114</v>
      </c>
      <c r="G25" s="17">
        <f t="shared" si="4"/>
        <v>127.2</v>
      </c>
      <c r="H25" s="17">
        <f t="shared" si="4"/>
        <v>24.6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8">
        <f t="shared" si="4"/>
        <v>210.3</v>
      </c>
      <c r="O25" s="44">
        <f t="shared" si="4"/>
        <v>10</v>
      </c>
      <c r="AK25" s="11">
        <f>$C$24</f>
        <v>120.45</v>
      </c>
      <c r="AL25" s="11">
        <f>N$24</f>
        <v>1252.457878787879</v>
      </c>
    </row>
    <row r="26" spans="1:15" ht="21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</row>
    <row r="27" spans="1:15" ht="21" customHeight="1">
      <c r="A27" s="1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1"/>
    </row>
    <row r="28" spans="1:15" ht="21" customHeight="1">
      <c r="A28" s="1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1"/>
    </row>
    <row r="29" spans="1:15" ht="21" customHeight="1">
      <c r="A29" s="24"/>
      <c r="B29" s="25"/>
      <c r="C29" s="26" t="s">
        <v>22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7"/>
      <c r="O29" s="28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3" ht="19.5" customHeight="1">
      <c r="A31" s="29" t="s">
        <v>19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mergeCells count="3">
    <mergeCell ref="A1:O1"/>
    <mergeCell ref="A2:O2"/>
    <mergeCell ref="B31:M3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2020-04-24T02:27:58Z</dcterms:modified>
  <cp:category/>
  <cp:version/>
  <cp:contentType/>
  <cp:contentStatus/>
</cp:coreProperties>
</file>