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6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<sst xmlns="http://schemas.openxmlformats.org/spreadsheetml/2006/main" count="1804" uniqueCount="142">
  <si>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</si>
  <si>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</si>
  <si>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</si>
  <si>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</si>
  <si>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</si>
  <si>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</si>
  <si>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</si>
  <si>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</si>
  <si>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</si>
  <si>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</si>
  <si>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</si>
  <si>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</si>
  <si>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</si>
  <si>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</si>
  <si>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</si>
  <si>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</si>
  <si>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</si>
  <si>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วัน</t>
  </si>
  <si>
    <t xml:space="preserve">สถานี : 28172   กิ่งอ.สองแคว   จ. น่าน   </t>
  </si>
  <si>
    <t>มม./วัน</t>
  </si>
  <si>
    <t>ปริมาณน้ำฝนรายวัน - มิลลิเมตร</t>
  </si>
  <si>
    <t xml:space="preserve"> ปีน้ำ 2536 (1993)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</si>
  <si>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</si>
  <si>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</si>
  <si>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</si>
  <si>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</si>
  <si>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</si>
  <si>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</si>
  <si>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</si>
  <si>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</si>
  <si>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</si>
  <si>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</si>
  <si>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</si>
  <si>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</si>
  <si>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</si>
  <si>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 xml:space="preserve"> ปีน้ำ 2537 (1994)</t>
  </si>
  <si>
    <t xml:space="preserve"> ปีน้ำ 2538 (1995)</t>
  </si>
  <si>
    <t xml:space="preserve"> ปีน้ำ 2539 (1996)</t>
  </si>
  <si>
    <t xml:space="preserve"> ปีน้ำ 2540 (1997)</t>
  </si>
  <si>
    <t xml:space="preserve"> ปีน้ำ 2541 (1998)</t>
  </si>
  <si>
    <t xml:space="preserve"> ปีน้ำ 2542 (1999)</t>
  </si>
  <si>
    <t>ปีน้ำ 2546 (2003)</t>
  </si>
  <si>
    <t>สถานี : 28172 กิ่ง อ.สองแคว จ.น่าน</t>
  </si>
  <si>
    <t>ปีน้ำ 2547 (2004)</t>
  </si>
  <si>
    <t xml:space="preserve">ฝนสูงสุด 7 วัน </t>
  </si>
  <si>
    <t xml:space="preserve">ฝนสูงสุด 2 วัน </t>
  </si>
  <si>
    <t xml:space="preserve">ฝนสูงสุด 4 วัน </t>
  </si>
  <si>
    <t xml:space="preserve">ฝนสูงสุด 6 วัน </t>
  </si>
  <si>
    <t xml:space="preserve">ฝนสูงสุด 8 วัน </t>
  </si>
  <si>
    <t>ปีน้ำ 2548 (2005)</t>
  </si>
  <si>
    <t>T</t>
  </si>
  <si>
    <t>Maxim</t>
  </si>
  <si>
    <t>um  1 Day</t>
  </si>
  <si>
    <t>Rainfall</t>
  </si>
  <si>
    <t>.9 MM. 2</t>
  </si>
  <si>
    <t>5 Apr 200</t>
  </si>
  <si>
    <t>3,    Maxi</t>
  </si>
  <si>
    <t>mum  2</t>
  </si>
  <si>
    <t>Day Rain</t>
  </si>
  <si>
    <t>fall</t>
  </si>
  <si>
    <t>86.9 M</t>
  </si>
  <si>
    <t>M. 25 Ap</t>
  </si>
  <si>
    <t>r 2003</t>
  </si>
  <si>
    <t>um  3 Day</t>
  </si>
  <si>
    <t>.2 MM. 2</t>
  </si>
  <si>
    <t>7 Jun 200</t>
  </si>
  <si>
    <t>mum  4</t>
  </si>
  <si>
    <t>105.3 M</t>
  </si>
  <si>
    <t>M. 26 Ju</t>
  </si>
  <si>
    <t>n 2003</t>
  </si>
  <si>
    <t>um  5 Day</t>
  </si>
  <si>
    <t>.3 MM.</t>
  </si>
  <si>
    <t>8 Sep 200</t>
  </si>
  <si>
    <t>mum  6</t>
  </si>
  <si>
    <t>146.7 M</t>
  </si>
  <si>
    <t>M.  8 Se</t>
  </si>
  <si>
    <t>p 2003</t>
  </si>
  <si>
    <t>um  7 Day</t>
  </si>
  <si>
    <t>.6 MM.</t>
  </si>
  <si>
    <t>mum  8</t>
  </si>
  <si>
    <t>159.4 M</t>
  </si>
  <si>
    <t>um  9 Day</t>
  </si>
  <si>
    <t>.0 MM.</t>
  </si>
  <si>
    <t>7 Sep 200</t>
  </si>
  <si>
    <t>mum 10</t>
  </si>
  <si>
    <t>166.1 M</t>
  </si>
  <si>
    <t>M.  6 Se</t>
  </si>
  <si>
    <t>um 14 Day</t>
  </si>
  <si>
    <t>.7 MM. 2</t>
  </si>
  <si>
    <t>mum 15</t>
  </si>
  <si>
    <t>218.9 M</t>
  </si>
  <si>
    <t>M. 27 Ju</t>
  </si>
  <si>
    <t>um 30 Day</t>
  </si>
  <si>
    <t>.4 MM. 2</t>
  </si>
  <si>
    <t>6 Jun 200</t>
  </si>
  <si>
    <t>.2 MM. 1</t>
  </si>
  <si>
    <t>4 Aug 200</t>
  </si>
  <si>
    <t>4,    Maxi</t>
  </si>
  <si>
    <t>143.0 M</t>
  </si>
  <si>
    <t>M. 14 Au</t>
  </si>
  <si>
    <t>g 2004</t>
  </si>
  <si>
    <t>.8 MM. 1</t>
  </si>
  <si>
    <t>156.4 M</t>
  </si>
  <si>
    <t>.0 MM. 1</t>
  </si>
  <si>
    <t>208.8 M</t>
  </si>
  <si>
    <t>.2 MM.</t>
  </si>
  <si>
    <t>5 Jul 200</t>
  </si>
  <si>
    <t>263.6 M</t>
  </si>
  <si>
    <t>M.  5 Ju</t>
  </si>
  <si>
    <t>l 2004</t>
  </si>
  <si>
    <t>.5 MM.</t>
  </si>
  <si>
    <t>277.9 M</t>
  </si>
  <si>
    <t>8 Aug 200</t>
  </si>
  <si>
    <t>361.6 M</t>
  </si>
  <si>
    <t>M. 28 Au</t>
  </si>
  <si>
    <t>ปีน้ำ 2549(2006)</t>
  </si>
  <si>
    <t xml:space="preserve"> ปีน้ำ 2543 (2000)</t>
  </si>
  <si>
    <t xml:space="preserve"> ปีน้ำ 2544 (2001)</t>
  </si>
  <si>
    <t xml:space="preserve"> ปีน้ำ 2545 (2002)</t>
  </si>
  <si>
    <t>ปีน้ำ 2550(2007)</t>
  </si>
  <si>
    <t>ปีน้ำ 2551(2008)</t>
  </si>
  <si>
    <t>ปีน้ำ 2552(2009)</t>
  </si>
  <si>
    <t>ปีน้ำ 2553(2010)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</si>
  <si>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</si>
  <si>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</si>
  <si>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</si>
  <si>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</si>
  <si>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</si>
  <si>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-</t>
  </si>
  <si>
    <t>ปีน้ำ 2559 (2016)</t>
  </si>
  <si>
    <t>ปีน้ำ 2560 (2017)</t>
  </si>
  <si>
    <t>ปีน้ำ 2561 (2018)</t>
  </si>
  <si>
    <t>ปีน้ำ 2562 (2019)</t>
  </si>
  <si>
    <t>ก.ย.-มี.ค. ใช้ข้อมูลสถานการณ์น้ำ</t>
  </si>
  <si>
    <t>เม.ย-ธ.ค. ใช้ข้อมูลสถานการณ์น้ำ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</si>
  <si>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</si>
  <si>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</si>
  <si>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</si>
  <si>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</si>
  <si>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</si>
  <si>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</si>
  <si>
    <t>8..5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</si>
</sst>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"/>
    <numFmt numFmtId="183" formatCode="d\ ดดด"/>
    <numFmt numFmtId="184" formatCode="dd\ ดดด\ yyyy"/>
    <numFmt numFmtId="185" formatCode="0_)"/>
    <numFmt numFmtId="186" formatCode="0.0_)"/>
    <numFmt numFmtId="187" formatCode="General_)"/>
    <numFmt numFmtId="188" formatCode="yyyy"/>
    <numFmt numFmtId="189" formatCode="#,##0.0_);\(#,##0.0\)"/>
    <numFmt numFmtId="190" formatCode="\t0.00"/>
    <numFmt numFmtId="191" formatCode="\ \ \ bbbb"/>
    <numFmt numFmtId="192" formatCode="mmm\-yyyy"/>
    <numFmt numFmtId="193" formatCode="bbbb"/>
    <numFmt numFmtId="194" formatCode="0.00_)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Jasmine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62"/>
      <name val="TH SarabunPSK"/>
      <family val="2"/>
    </font>
    <font>
      <b/>
      <sz val="14"/>
      <color indexed="6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theme="3"/>
      <name val="TH SarabunPSK"/>
      <family val="2"/>
    </font>
    <font>
      <b/>
      <sz val="14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>
      <alignment/>
      <protection/>
    </xf>
    <xf numFmtId="0" fontId="7" fillId="0" borderId="0" applyProtection="0">
      <alignment/>
    </xf>
    <xf numFmtId="189" fontId="6" fillId="0" borderId="0">
      <alignment/>
      <protection/>
    </xf>
    <xf numFmtId="0" fontId="38" fillId="0" borderId="0" applyNumberFormat="0" applyFill="0" applyBorder="0" applyAlignment="0" applyProtection="0"/>
    <xf numFmtId="2" fontId="7" fillId="0" borderId="0" applyProtection="0">
      <alignment/>
    </xf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justify"/>
      <protection/>
    </xf>
    <xf numFmtId="0" fontId="4" fillId="0" borderId="9" applyAlignment="0">
      <protection/>
    </xf>
    <xf numFmtId="0" fontId="47" fillId="0" borderId="0" applyNumberFormat="0" applyFill="0" applyBorder="0" applyAlignment="0" applyProtection="0"/>
    <xf numFmtId="0" fontId="7" fillId="0" borderId="10" applyProtection="0">
      <alignment/>
    </xf>
    <xf numFmtId="0" fontId="5" fillId="0" borderId="0">
      <alignment horizontal="centerContinuous" vertical="center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</cellStyleXfs>
  <cellXfs count="142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2" fontId="14" fillId="0" borderId="0" xfId="0" applyNumberFormat="1" applyFont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82" fontId="14" fillId="0" borderId="18" xfId="0" applyNumberFormat="1" applyFont="1" applyBorder="1" applyAlignment="1">
      <alignment horizontal="center" vertical="center"/>
    </xf>
    <xf numFmtId="182" fontId="14" fillId="0" borderId="19" xfId="0" applyNumberFormat="1" applyFont="1" applyBorder="1" applyAlignment="1">
      <alignment horizontal="center" vertical="center"/>
    </xf>
    <xf numFmtId="182" fontId="14" fillId="0" borderId="20" xfId="0" applyNumberFormat="1" applyFont="1" applyBorder="1" applyAlignment="1">
      <alignment horizontal="center" vertical="center"/>
    </xf>
    <xf numFmtId="182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2" fontId="14" fillId="0" borderId="23" xfId="0" applyNumberFormat="1" applyFont="1" applyBorder="1" applyAlignment="1">
      <alignment horizontal="center" vertical="center"/>
    </xf>
    <xf numFmtId="182" fontId="14" fillId="0" borderId="24" xfId="0" applyNumberFormat="1" applyFont="1" applyBorder="1" applyAlignment="1">
      <alignment horizontal="center" vertical="center"/>
    </xf>
    <xf numFmtId="182" fontId="14" fillId="0" borderId="25" xfId="0" applyNumberFormat="1" applyFont="1" applyBorder="1" applyAlignment="1">
      <alignment horizontal="center" vertical="center"/>
    </xf>
    <xf numFmtId="182" fontId="14" fillId="0" borderId="2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83" fontId="14" fillId="0" borderId="0" xfId="0" applyNumberFormat="1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82" fontId="14" fillId="0" borderId="35" xfId="0" applyNumberFormat="1" applyFont="1" applyBorder="1" applyAlignment="1">
      <alignment horizontal="center" vertical="center"/>
    </xf>
    <xf numFmtId="182" fontId="14" fillId="0" borderId="36" xfId="0" applyNumberFormat="1" applyFont="1" applyBorder="1" applyAlignment="1">
      <alignment horizontal="center" vertical="center"/>
    </xf>
    <xf numFmtId="182" fontId="14" fillId="0" borderId="37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82" fontId="14" fillId="0" borderId="39" xfId="0" applyNumberFormat="1" applyFont="1" applyBorder="1" applyAlignment="1">
      <alignment horizontal="center" vertical="center"/>
    </xf>
    <xf numFmtId="182" fontId="14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82" fontId="14" fillId="0" borderId="42" xfId="0" applyNumberFormat="1" applyFont="1" applyBorder="1" applyAlignment="1">
      <alignment horizontal="center" vertical="center"/>
    </xf>
    <xf numFmtId="182" fontId="14" fillId="0" borderId="43" xfId="0" applyNumberFormat="1" applyFont="1" applyBorder="1" applyAlignment="1">
      <alignment horizontal="center" vertical="center"/>
    </xf>
    <xf numFmtId="1" fontId="14" fillId="0" borderId="44" xfId="0" applyNumberFormat="1" applyFont="1" applyBorder="1" applyAlignment="1">
      <alignment horizontal="center" vertical="center"/>
    </xf>
    <xf numFmtId="182" fontId="14" fillId="0" borderId="45" xfId="0" applyNumberFormat="1" applyFont="1" applyBorder="1" applyAlignment="1">
      <alignment horizontal="center" vertical="center"/>
    </xf>
    <xf numFmtId="182" fontId="14" fillId="0" borderId="46" xfId="0" applyNumberFormat="1" applyFont="1" applyBorder="1" applyAlignment="1">
      <alignment horizontal="center" vertical="center"/>
    </xf>
    <xf numFmtId="182" fontId="14" fillId="0" borderId="44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82" fontId="14" fillId="0" borderId="38" xfId="0" applyNumberFormat="1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82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3" xfId="0" applyNumberFormat="1" applyFont="1" applyBorder="1" applyAlignment="1">
      <alignment horizontal="center"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/>
    </xf>
    <xf numFmtId="185" fontId="14" fillId="0" borderId="47" xfId="0" applyNumberFormat="1" applyFont="1" applyBorder="1" applyAlignment="1">
      <alignment horizontal="center" vertical="center"/>
    </xf>
    <xf numFmtId="182" fontId="14" fillId="0" borderId="48" xfId="0" applyNumberFormat="1" applyFont="1" applyBorder="1" applyAlignment="1">
      <alignment horizontal="center" vertical="center"/>
    </xf>
    <xf numFmtId="182" fontId="14" fillId="0" borderId="49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82" fontId="14" fillId="0" borderId="51" xfId="0" applyNumberFormat="1" applyFont="1" applyBorder="1" applyAlignment="1" applyProtection="1">
      <alignment horizontal="center" vertical="center"/>
      <protection locked="0"/>
    </xf>
    <xf numFmtId="185" fontId="14" fillId="0" borderId="22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5" fontId="14" fillId="0" borderId="27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85" fontId="14" fillId="0" borderId="34" xfId="0" applyNumberFormat="1" applyFont="1" applyBorder="1" applyAlignment="1">
      <alignment horizontal="center" vertical="center"/>
    </xf>
    <xf numFmtId="185" fontId="14" fillId="0" borderId="38" xfId="0" applyNumberFormat="1" applyFont="1" applyBorder="1" applyAlignment="1">
      <alignment horizontal="center" vertical="center"/>
    </xf>
    <xf numFmtId="185" fontId="14" fillId="0" borderId="41" xfId="0" applyNumberFormat="1" applyFont="1" applyBorder="1" applyAlignment="1">
      <alignment horizontal="center" vertical="center"/>
    </xf>
    <xf numFmtId="185" fontId="14" fillId="0" borderId="28" xfId="0" applyNumberFormat="1" applyFont="1" applyBorder="1" applyAlignment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3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82" fontId="14" fillId="0" borderId="36" xfId="0" applyNumberFormat="1" applyFont="1" applyBorder="1" applyAlignment="1" quotePrefix="1">
      <alignment horizontal="center" vertical="center"/>
    </xf>
    <xf numFmtId="182" fontId="14" fillId="0" borderId="49" xfId="0" applyNumberFormat="1" applyFont="1" applyBorder="1" applyAlignment="1" quotePrefix="1">
      <alignment horizontal="center" vertical="center"/>
    </xf>
    <xf numFmtId="182" fontId="14" fillId="0" borderId="24" xfId="0" applyNumberFormat="1" applyFont="1" applyBorder="1" applyAlignment="1" quotePrefix="1">
      <alignment horizontal="center" vertical="center"/>
    </xf>
    <xf numFmtId="182" fontId="14" fillId="0" borderId="25" xfId="0" applyNumberFormat="1" applyFont="1" applyBorder="1" applyAlignment="1" quotePrefix="1">
      <alignment horizontal="center" vertical="center"/>
    </xf>
    <xf numFmtId="182" fontId="14" fillId="0" borderId="24" xfId="0" applyNumberFormat="1" applyFont="1" applyBorder="1" applyAlignment="1">
      <alignment horizontal="center"/>
    </xf>
    <xf numFmtId="182" fontId="14" fillId="0" borderId="29" xfId="0" applyNumberFormat="1" applyFont="1" applyBorder="1" applyAlignment="1" quotePrefix="1">
      <alignment horizontal="center" vertical="center"/>
    </xf>
    <xf numFmtId="182" fontId="14" fillId="0" borderId="29" xfId="0" applyNumberFormat="1" applyFont="1" applyBorder="1" applyAlignment="1">
      <alignment horizontal="center"/>
    </xf>
    <xf numFmtId="182" fontId="14" fillId="0" borderId="30" xfId="0" applyNumberFormat="1" applyFont="1" applyBorder="1" applyAlignment="1" quotePrefix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182" fontId="14" fillId="0" borderId="34" xfId="0" applyNumberFormat="1" applyFont="1" applyBorder="1" applyAlignment="1">
      <alignment horizontal="center" vertical="center"/>
    </xf>
    <xf numFmtId="182" fontId="14" fillId="0" borderId="22" xfId="0" applyNumberFormat="1" applyFont="1" applyBorder="1" applyAlignment="1">
      <alignment horizontal="center" vertical="center"/>
    </xf>
    <xf numFmtId="182" fontId="14" fillId="0" borderId="9" xfId="0" applyNumberFormat="1" applyFont="1" applyBorder="1" applyAlignment="1">
      <alignment horizontal="center" vertical="center"/>
    </xf>
    <xf numFmtId="182" fontId="14" fillId="0" borderId="48" xfId="0" applyNumberFormat="1" applyFont="1" applyBorder="1" applyAlignment="1" quotePrefix="1">
      <alignment horizontal="center" vertical="center"/>
    </xf>
    <xf numFmtId="182" fontId="14" fillId="0" borderId="36" xfId="0" applyNumberFormat="1" applyFont="1" applyBorder="1" applyAlignment="1">
      <alignment horizontal="center"/>
    </xf>
    <xf numFmtId="182" fontId="14" fillId="0" borderId="49" xfId="0" applyNumberFormat="1" applyFont="1" applyBorder="1" applyAlignment="1">
      <alignment horizontal="center"/>
    </xf>
    <xf numFmtId="182" fontId="14" fillId="0" borderId="51" xfId="0" applyNumberFormat="1" applyFont="1" applyBorder="1" applyAlignment="1" applyProtection="1">
      <alignment horizontal="center"/>
      <protection locked="0"/>
    </xf>
    <xf numFmtId="182" fontId="14" fillId="0" borderId="23" xfId="0" applyNumberFormat="1" applyFont="1" applyBorder="1" applyAlignment="1" quotePrefix="1">
      <alignment horizontal="center" vertical="center"/>
    </xf>
    <xf numFmtId="182" fontId="14" fillId="0" borderId="25" xfId="0" applyNumberFormat="1" applyFont="1" applyBorder="1" applyAlignment="1">
      <alignment horizontal="center"/>
    </xf>
    <xf numFmtId="182" fontId="14" fillId="0" borderId="28" xfId="0" applyNumberFormat="1" applyFont="1" applyBorder="1" applyAlignment="1">
      <alignment horizontal="center"/>
    </xf>
    <xf numFmtId="182" fontId="14" fillId="0" borderId="30" xfId="0" applyNumberFormat="1" applyFont="1" applyBorder="1" applyAlignment="1">
      <alignment horizontal="center"/>
    </xf>
    <xf numFmtId="0" fontId="14" fillId="0" borderId="29" xfId="0" applyNumberFormat="1" applyFont="1" applyBorder="1" applyAlignment="1" quotePrefix="1">
      <alignment horizontal="center" vertical="center"/>
    </xf>
    <xf numFmtId="183" fontId="14" fillId="0" borderId="0" xfId="0" applyNumberFormat="1" applyFont="1" applyAlignment="1">
      <alignment vertical="center"/>
    </xf>
    <xf numFmtId="0" fontId="14" fillId="0" borderId="0" xfId="0" applyNumberFormat="1" applyFont="1" applyAlignment="1" quotePrefix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82" fontId="14" fillId="0" borderId="42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82" fontId="14" fillId="0" borderId="52" xfId="0" applyNumberFormat="1" applyFont="1" applyBorder="1" applyAlignment="1">
      <alignment horizontal="center" vertical="center"/>
    </xf>
    <xf numFmtId="182" fontId="50" fillId="0" borderId="36" xfId="0" applyNumberFormat="1" applyFont="1" applyBorder="1" applyAlignment="1" quotePrefix="1">
      <alignment horizontal="center" vertical="center"/>
    </xf>
    <xf numFmtId="182" fontId="50" fillId="0" borderId="36" xfId="0" applyNumberFormat="1" applyFont="1" applyBorder="1" applyAlignment="1">
      <alignment horizontal="center"/>
    </xf>
    <xf numFmtId="182" fontId="50" fillId="0" borderId="49" xfId="0" applyNumberFormat="1" applyFont="1" applyBorder="1" applyAlignment="1">
      <alignment horizontal="center"/>
    </xf>
    <xf numFmtId="182" fontId="50" fillId="0" borderId="24" xfId="0" applyNumberFormat="1" applyFont="1" applyBorder="1" applyAlignment="1" quotePrefix="1">
      <alignment horizontal="center" vertical="center"/>
    </xf>
    <xf numFmtId="182" fontId="50" fillId="0" borderId="24" xfId="0" applyNumberFormat="1" applyFont="1" applyBorder="1" applyAlignment="1">
      <alignment horizontal="center"/>
    </xf>
    <xf numFmtId="182" fontId="50" fillId="0" borderId="25" xfId="0" applyNumberFormat="1" applyFont="1" applyBorder="1" applyAlignment="1">
      <alignment horizontal="center"/>
    </xf>
    <xf numFmtId="182" fontId="50" fillId="0" borderId="29" xfId="0" applyNumberFormat="1" applyFont="1" applyBorder="1" applyAlignment="1">
      <alignment horizontal="center" vertical="center"/>
    </xf>
    <xf numFmtId="182" fontId="50" fillId="0" borderId="29" xfId="0" applyNumberFormat="1" applyFont="1" applyBorder="1" applyAlignment="1" quotePrefix="1">
      <alignment horizontal="center" vertical="center"/>
    </xf>
    <xf numFmtId="182" fontId="50" fillId="0" borderId="29" xfId="0" applyNumberFormat="1" applyFont="1" applyBorder="1" applyAlignment="1">
      <alignment horizontal="center"/>
    </xf>
    <xf numFmtId="182" fontId="50" fillId="0" borderId="30" xfId="0" applyNumberFormat="1" applyFont="1" applyBorder="1" applyAlignment="1">
      <alignment horizontal="center"/>
    </xf>
    <xf numFmtId="182" fontId="50" fillId="0" borderId="19" xfId="0" applyNumberFormat="1" applyFont="1" applyBorder="1" applyAlignment="1">
      <alignment horizontal="center" vertical="center"/>
    </xf>
    <xf numFmtId="182" fontId="50" fillId="0" borderId="36" xfId="0" applyNumberFormat="1" applyFont="1" applyBorder="1" applyAlignment="1">
      <alignment horizontal="center" vertical="center"/>
    </xf>
    <xf numFmtId="182" fontId="50" fillId="0" borderId="49" xfId="0" applyNumberFormat="1" applyFont="1" applyBorder="1" applyAlignment="1">
      <alignment horizontal="center" vertical="center"/>
    </xf>
    <xf numFmtId="182" fontId="50" fillId="0" borderId="24" xfId="0" applyNumberFormat="1" applyFont="1" applyBorder="1" applyAlignment="1">
      <alignment horizontal="center" vertical="center"/>
    </xf>
    <xf numFmtId="182" fontId="50" fillId="0" borderId="25" xfId="0" applyNumberFormat="1" applyFont="1" applyBorder="1" applyAlignment="1">
      <alignment horizontal="center" vertical="center"/>
    </xf>
    <xf numFmtId="1" fontId="50" fillId="0" borderId="29" xfId="0" applyNumberFormat="1" applyFont="1" applyBorder="1" applyAlignment="1">
      <alignment horizontal="center" vertical="center"/>
    </xf>
    <xf numFmtId="1" fontId="50" fillId="0" borderId="3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182" fontId="50" fillId="0" borderId="48" xfId="0" applyNumberFormat="1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182" fontId="50" fillId="0" borderId="23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82" fontId="50" fillId="0" borderId="28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 vertical="center"/>
    </xf>
    <xf numFmtId="182" fontId="50" fillId="0" borderId="45" xfId="0" applyNumberFormat="1" applyFont="1" applyBorder="1" applyAlignment="1">
      <alignment horizontal="center" vertical="center"/>
    </xf>
    <xf numFmtId="182" fontId="50" fillId="0" borderId="39" xfId="0" applyNumberFormat="1" applyFont="1" applyBorder="1" applyAlignment="1">
      <alignment horizontal="center" vertical="center"/>
    </xf>
    <xf numFmtId="1" fontId="50" fillId="0" borderId="42" xfId="0" applyNumberFormat="1" applyFont="1" applyBorder="1" applyAlignment="1">
      <alignment horizontal="center" vertical="center"/>
    </xf>
    <xf numFmtId="184" fontId="14" fillId="0" borderId="0" xfId="0" applyNumberFormat="1" applyFont="1" applyAlignment="1">
      <alignment horizontal="left" vertical="center"/>
    </xf>
    <xf numFmtId="184" fontId="14" fillId="0" borderId="53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84" fontId="14" fillId="0" borderId="0" xfId="0" applyNumberFormat="1" applyFont="1" applyBorder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184" fontId="14" fillId="0" borderId="53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6"/>
  <sheetViews>
    <sheetView tabSelected="1" zoomScalePageLayoutView="0" workbookViewId="0" topLeftCell="A1429">
      <selection activeCell="R1423" sqref="R1423"/>
    </sheetView>
  </sheetViews>
  <sheetFormatPr defaultColWidth="8.88671875" defaultRowHeight="19.5"/>
  <cols>
    <col min="1" max="13" width="4.77734375" style="1" customWidth="1"/>
    <col min="14" max="14" width="5.77734375" style="1" customWidth="1"/>
    <col min="15" max="15" width="4.77734375" style="1" customWidth="1"/>
    <col min="16" max="30" width="5.3359375" style="1" customWidth="1"/>
    <col min="31" max="16384" width="8.88671875" style="1" customWidth="1"/>
  </cols>
  <sheetData>
    <row r="1" spans="1:15" ht="18.7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.75">
      <c r="A2" s="138" t="s">
        <v>20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8.75">
      <c r="A3" s="138" t="s">
        <v>21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3" customFormat="1" ht="7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" customFormat="1" ht="18.75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7" t="s">
        <v>12</v>
      </c>
      <c r="N5" s="8" t="s">
        <v>13</v>
      </c>
      <c r="O5" s="1"/>
    </row>
    <row r="6" spans="1:14" s="3" customFormat="1" ht="15.75" customHeight="1">
      <c r="A6" s="9">
        <v>1</v>
      </c>
      <c r="B6" s="10">
        <v>0</v>
      </c>
      <c r="C6" s="11">
        <v>3.2</v>
      </c>
      <c r="D6" s="11">
        <v>0</v>
      </c>
      <c r="E6" s="11">
        <v>0</v>
      </c>
      <c r="F6" s="11">
        <v>6.5</v>
      </c>
      <c r="G6" s="11">
        <v>0</v>
      </c>
      <c r="H6" s="11">
        <v>46.1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3" customFormat="1" ht="15.75" customHeight="1">
      <c r="A7" s="14">
        <v>2</v>
      </c>
      <c r="B7" s="15">
        <v>0</v>
      </c>
      <c r="C7" s="16">
        <v>0</v>
      </c>
      <c r="D7" s="16">
        <v>21.6</v>
      </c>
      <c r="E7" s="16">
        <v>0</v>
      </c>
      <c r="F7" s="16">
        <v>14.3</v>
      </c>
      <c r="G7" s="16">
        <v>0</v>
      </c>
      <c r="H7" s="16">
        <v>41.9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s="3" customFormat="1" ht="15.75" customHeight="1">
      <c r="A8" s="14">
        <v>3</v>
      </c>
      <c r="B8" s="15">
        <v>0</v>
      </c>
      <c r="C8" s="16">
        <v>0</v>
      </c>
      <c r="D8" s="16">
        <v>61.1</v>
      </c>
      <c r="E8" s="16">
        <v>0</v>
      </c>
      <c r="F8" s="16">
        <v>2.5</v>
      </c>
      <c r="G8" s="16">
        <v>0</v>
      </c>
      <c r="H8" s="16">
        <v>12.6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s="3" customFormat="1" ht="15.75" customHeight="1">
      <c r="A9" s="14">
        <v>4</v>
      </c>
      <c r="B9" s="15">
        <v>0</v>
      </c>
      <c r="C9" s="16">
        <v>0</v>
      </c>
      <c r="D9" s="16">
        <v>0.8</v>
      </c>
      <c r="E9" s="16">
        <v>34.1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s="3" customFormat="1" ht="15.75" customHeight="1">
      <c r="A10" s="14">
        <v>5</v>
      </c>
      <c r="B10" s="15">
        <v>0</v>
      </c>
      <c r="C10" s="16">
        <v>0</v>
      </c>
      <c r="D10" s="16">
        <v>1.6</v>
      </c>
      <c r="E10" s="16">
        <v>71.3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s="3" customFormat="1" ht="15.75" customHeight="1">
      <c r="A11" s="14">
        <v>6</v>
      </c>
      <c r="B11" s="15">
        <v>0</v>
      </c>
      <c r="C11" s="16">
        <v>0</v>
      </c>
      <c r="D11" s="16">
        <v>28.9</v>
      </c>
      <c r="E11" s="16">
        <v>3.6</v>
      </c>
      <c r="F11" s="16">
        <v>0</v>
      </c>
      <c r="G11" s="16">
        <v>14.7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</row>
    <row r="12" spans="1:14" s="3" customFormat="1" ht="15.75" customHeight="1">
      <c r="A12" s="14">
        <v>7</v>
      </c>
      <c r="B12" s="15">
        <v>17.6</v>
      </c>
      <c r="C12" s="16">
        <v>0</v>
      </c>
      <c r="D12" s="16">
        <v>0</v>
      </c>
      <c r="E12" s="16">
        <v>36.4</v>
      </c>
      <c r="F12" s="16">
        <v>8.2</v>
      </c>
      <c r="G12" s="16">
        <v>18.5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s="3" customFormat="1" ht="15.75" customHeight="1">
      <c r="A13" s="14">
        <v>8</v>
      </c>
      <c r="B13" s="15">
        <v>2.1</v>
      </c>
      <c r="C13" s="16">
        <v>24.6</v>
      </c>
      <c r="D13" s="16">
        <v>4.8</v>
      </c>
      <c r="E13" s="16">
        <v>4</v>
      </c>
      <c r="F13" s="16">
        <v>25.8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</row>
    <row r="14" spans="1:14" s="3" customFormat="1" ht="15.75" customHeight="1">
      <c r="A14" s="14">
        <v>9</v>
      </c>
      <c r="B14" s="15">
        <v>0</v>
      </c>
      <c r="C14" s="16">
        <v>0</v>
      </c>
      <c r="D14" s="16">
        <v>0.1</v>
      </c>
      <c r="E14" s="16">
        <v>30.9</v>
      </c>
      <c r="F14" s="16">
        <v>0</v>
      </c>
      <c r="G14" s="16">
        <v>14.1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</row>
    <row r="15" spans="1:14" s="3" customFormat="1" ht="15.75" customHeight="1">
      <c r="A15" s="14">
        <v>10</v>
      </c>
      <c r="B15" s="15">
        <v>0</v>
      </c>
      <c r="C15" s="16">
        <v>9.7</v>
      </c>
      <c r="D15" s="16">
        <v>0</v>
      </c>
      <c r="E15" s="16">
        <v>0</v>
      </c>
      <c r="F15" s="16">
        <v>0</v>
      </c>
      <c r="G15" s="16">
        <v>53.8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s="3" customFormat="1" ht="15.75" customHeight="1">
      <c r="A16" s="14">
        <v>11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3.8</v>
      </c>
      <c r="H16" s="16">
        <v>0.1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s="3" customFormat="1" ht="15.75" customHeight="1">
      <c r="A17" s="14">
        <v>12</v>
      </c>
      <c r="B17" s="15">
        <v>0</v>
      </c>
      <c r="C17" s="16">
        <v>9.7</v>
      </c>
      <c r="D17" s="16">
        <v>24.7</v>
      </c>
      <c r="E17" s="16">
        <v>47.3</v>
      </c>
      <c r="F17" s="16">
        <v>0</v>
      </c>
      <c r="G17" s="16">
        <v>9.6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s="3" customFormat="1" ht="15.75" customHeight="1">
      <c r="A18" s="14">
        <v>13</v>
      </c>
      <c r="B18" s="15">
        <v>0</v>
      </c>
      <c r="C18" s="16">
        <v>0</v>
      </c>
      <c r="D18" s="16">
        <v>8.6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s="3" customFormat="1" ht="15.75" customHeight="1">
      <c r="A19" s="14">
        <v>14</v>
      </c>
      <c r="B19" s="15">
        <v>0</v>
      </c>
      <c r="C19" s="16">
        <v>0</v>
      </c>
      <c r="D19" s="16">
        <v>13.5</v>
      </c>
      <c r="E19" s="16">
        <v>12.1</v>
      </c>
      <c r="F19" s="16">
        <v>15.4</v>
      </c>
      <c r="G19" s="16">
        <v>0</v>
      </c>
      <c r="H19" s="16">
        <v>5.6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</row>
    <row r="20" spans="1:14" s="3" customFormat="1" ht="15.75" customHeight="1">
      <c r="A20" s="14">
        <v>15</v>
      </c>
      <c r="B20" s="15">
        <v>0</v>
      </c>
      <c r="C20" s="16">
        <v>0</v>
      </c>
      <c r="D20" s="16">
        <v>0</v>
      </c>
      <c r="E20" s="16">
        <v>0</v>
      </c>
      <c r="F20" s="16">
        <v>9.1</v>
      </c>
      <c r="G20" s="16">
        <v>2.5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</row>
    <row r="21" spans="1:14" s="3" customFormat="1" ht="15.75" customHeight="1">
      <c r="A21" s="14">
        <v>16</v>
      </c>
      <c r="B21" s="15">
        <v>0</v>
      </c>
      <c r="C21" s="16">
        <v>15.9</v>
      </c>
      <c r="D21" s="16">
        <v>6.9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s="3" customFormat="1" ht="15.75" customHeight="1">
      <c r="A22" s="14">
        <v>17</v>
      </c>
      <c r="B22" s="15">
        <v>0</v>
      </c>
      <c r="C22" s="16">
        <v>0</v>
      </c>
      <c r="D22" s="16">
        <v>4.6</v>
      </c>
      <c r="E22" s="16">
        <v>0</v>
      </c>
      <c r="F22" s="16">
        <v>4.8</v>
      </c>
      <c r="G22" s="16">
        <v>23.1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s="3" customFormat="1" ht="15.75" customHeight="1">
      <c r="A23" s="14">
        <v>18</v>
      </c>
      <c r="B23" s="15">
        <v>0</v>
      </c>
      <c r="C23" s="16">
        <v>0</v>
      </c>
      <c r="D23" s="16">
        <v>0.5</v>
      </c>
      <c r="E23" s="16">
        <v>2.5</v>
      </c>
      <c r="F23" s="16">
        <v>22.1</v>
      </c>
      <c r="G23" s="16">
        <v>0.8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7.6</v>
      </c>
      <c r="N23" s="18"/>
    </row>
    <row r="24" spans="1:14" s="3" customFormat="1" ht="15.75" customHeight="1">
      <c r="A24" s="14">
        <v>19</v>
      </c>
      <c r="B24" s="15">
        <v>0</v>
      </c>
      <c r="C24" s="16">
        <v>0</v>
      </c>
      <c r="D24" s="16">
        <v>0</v>
      </c>
      <c r="E24" s="16">
        <v>26.9</v>
      </c>
      <c r="F24" s="16">
        <v>3.1</v>
      </c>
      <c r="G24" s="16">
        <v>45.1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</row>
    <row r="25" spans="1:14" s="3" customFormat="1" ht="15.75" customHeight="1">
      <c r="A25" s="14">
        <v>20</v>
      </c>
      <c r="B25" s="15">
        <v>0</v>
      </c>
      <c r="C25" s="16">
        <v>27.4</v>
      </c>
      <c r="D25" s="16">
        <v>0</v>
      </c>
      <c r="E25" s="16">
        <v>1.5</v>
      </c>
      <c r="F25" s="16">
        <v>3.4</v>
      </c>
      <c r="G25" s="16">
        <v>8.7</v>
      </c>
      <c r="H25" s="16">
        <v>10.5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</row>
    <row r="26" spans="1:14" s="3" customFormat="1" ht="15.75" customHeight="1">
      <c r="A26" s="14">
        <v>21</v>
      </c>
      <c r="B26" s="15">
        <v>0</v>
      </c>
      <c r="C26" s="16">
        <v>25.9</v>
      </c>
      <c r="D26" s="16">
        <v>0</v>
      </c>
      <c r="E26" s="16">
        <v>4.9</v>
      </c>
      <c r="F26" s="16">
        <v>2.5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s="3" customFormat="1" ht="15.75" customHeight="1">
      <c r="A27" s="14">
        <v>22</v>
      </c>
      <c r="B27" s="15">
        <v>34.6</v>
      </c>
      <c r="C27" s="16">
        <v>7.5</v>
      </c>
      <c r="D27" s="16">
        <v>0</v>
      </c>
      <c r="E27" s="16">
        <v>2.1</v>
      </c>
      <c r="F27" s="16">
        <v>54.2</v>
      </c>
      <c r="G27" s="16">
        <v>0.9</v>
      </c>
      <c r="H27" s="16">
        <v>0.5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s="3" customFormat="1" ht="15.75" customHeight="1">
      <c r="A28" s="14">
        <v>23</v>
      </c>
      <c r="B28" s="15">
        <v>52</v>
      </c>
      <c r="C28" s="16">
        <v>10.7</v>
      </c>
      <c r="D28" s="16">
        <v>0</v>
      </c>
      <c r="E28" s="16">
        <v>0</v>
      </c>
      <c r="F28" s="16">
        <v>24.8</v>
      </c>
      <c r="G28" s="16">
        <v>6.6</v>
      </c>
      <c r="H28" s="16">
        <v>0.8</v>
      </c>
      <c r="I28" s="16">
        <v>0</v>
      </c>
      <c r="J28" s="16">
        <v>0</v>
      </c>
      <c r="K28" s="16">
        <v>0</v>
      </c>
      <c r="L28" s="16">
        <v>0</v>
      </c>
      <c r="M28" s="17">
        <v>43.7</v>
      </c>
      <c r="N28" s="18"/>
    </row>
    <row r="29" spans="1:14" s="3" customFormat="1" ht="15.75" customHeight="1">
      <c r="A29" s="14">
        <v>24</v>
      </c>
      <c r="B29" s="15">
        <v>1.7</v>
      </c>
      <c r="C29" s="16">
        <v>14.1</v>
      </c>
      <c r="D29" s="16">
        <v>66.2</v>
      </c>
      <c r="E29" s="16">
        <v>17.5</v>
      </c>
      <c r="F29" s="16">
        <v>2.5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s="3" customFormat="1" ht="15.75" customHeight="1">
      <c r="A30" s="14">
        <v>25</v>
      </c>
      <c r="B30" s="15">
        <v>0</v>
      </c>
      <c r="C30" s="16">
        <v>35</v>
      </c>
      <c r="D30" s="16">
        <v>0</v>
      </c>
      <c r="E30" s="16">
        <v>3.8</v>
      </c>
      <c r="F30" s="16">
        <v>1.7</v>
      </c>
      <c r="G30" s="16">
        <v>13.8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0.7</v>
      </c>
      <c r="N30" s="18"/>
    </row>
    <row r="31" spans="1:14" s="3" customFormat="1" ht="15.75" customHeight="1">
      <c r="A31" s="14">
        <v>26</v>
      </c>
      <c r="B31" s="15">
        <v>36.7</v>
      </c>
      <c r="C31" s="16">
        <v>13.1</v>
      </c>
      <c r="D31" s="16">
        <v>0</v>
      </c>
      <c r="E31" s="16">
        <v>0</v>
      </c>
      <c r="F31" s="16">
        <v>0</v>
      </c>
      <c r="G31" s="16">
        <v>0.8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30.8</v>
      </c>
      <c r="N31" s="18"/>
    </row>
    <row r="32" spans="1:14" s="3" customFormat="1" ht="15.75" customHeight="1">
      <c r="A32" s="14">
        <v>27</v>
      </c>
      <c r="B32" s="15">
        <v>0</v>
      </c>
      <c r="C32" s="16">
        <v>5.2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31.6</v>
      </c>
      <c r="N32" s="18"/>
    </row>
    <row r="33" spans="1:14" s="3" customFormat="1" ht="15.75" customHeight="1">
      <c r="A33" s="14">
        <v>28</v>
      </c>
      <c r="B33" s="15">
        <v>0</v>
      </c>
      <c r="C33" s="16">
        <v>12.4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8.3</v>
      </c>
      <c r="N33" s="18"/>
    </row>
    <row r="34" spans="1:14" s="3" customFormat="1" ht="15.75" customHeight="1">
      <c r="A34" s="14">
        <v>29</v>
      </c>
      <c r="B34" s="15">
        <v>0</v>
      </c>
      <c r="C34" s="16">
        <v>0</v>
      </c>
      <c r="D34" s="16">
        <v>15.1</v>
      </c>
      <c r="E34" s="16">
        <v>0</v>
      </c>
      <c r="F34" s="16">
        <v>16.1</v>
      </c>
      <c r="G34" s="16">
        <v>0</v>
      </c>
      <c r="H34" s="16">
        <v>30.9</v>
      </c>
      <c r="I34" s="16">
        <v>0</v>
      </c>
      <c r="J34" s="16">
        <v>0</v>
      </c>
      <c r="K34" s="16">
        <v>0</v>
      </c>
      <c r="L34" s="16"/>
      <c r="M34" s="17">
        <v>0</v>
      </c>
      <c r="N34" s="18"/>
    </row>
    <row r="35" spans="1:14" s="3" customFormat="1" ht="15.75" customHeight="1">
      <c r="A35" s="14">
        <v>30</v>
      </c>
      <c r="B35" s="15">
        <v>0</v>
      </c>
      <c r="C35" s="16">
        <v>2</v>
      </c>
      <c r="D35" s="16">
        <v>13.1</v>
      </c>
      <c r="E35" s="16">
        <v>0</v>
      </c>
      <c r="F35" s="16">
        <v>16.5</v>
      </c>
      <c r="G35" s="16">
        <v>8.9</v>
      </c>
      <c r="H35" s="16">
        <v>15.3</v>
      </c>
      <c r="I35" s="16">
        <v>0</v>
      </c>
      <c r="J35" s="16">
        <v>0</v>
      </c>
      <c r="K35" s="16">
        <v>0</v>
      </c>
      <c r="L35" s="16"/>
      <c r="M35" s="17">
        <v>0</v>
      </c>
      <c r="N35" s="18"/>
    </row>
    <row r="36" spans="1:14" s="3" customFormat="1" ht="15.75" customHeight="1">
      <c r="A36" s="19">
        <v>31</v>
      </c>
      <c r="B36" s="20"/>
      <c r="C36" s="21">
        <v>12</v>
      </c>
      <c r="D36" s="21"/>
      <c r="E36" s="21">
        <v>0</v>
      </c>
      <c r="F36" s="21">
        <v>2.4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</row>
    <row r="37" spans="1:15" ht="15.75" customHeight="1">
      <c r="A37" s="9" t="s">
        <v>14</v>
      </c>
      <c r="B37" s="10">
        <f>SUM(B6:B36)</f>
        <v>144.70000000000002</v>
      </c>
      <c r="C37" s="11">
        <f aca="true" t="shared" si="0" ref="C37:M37">SUM(C6:C36)</f>
        <v>228.39999999999998</v>
      </c>
      <c r="D37" s="11">
        <f t="shared" si="0"/>
        <v>272.1</v>
      </c>
      <c r="E37" s="11">
        <f t="shared" si="0"/>
        <v>298.90000000000003</v>
      </c>
      <c r="F37" s="11">
        <f t="shared" si="0"/>
        <v>235.89999999999998</v>
      </c>
      <c r="G37" s="11">
        <f t="shared" si="0"/>
        <v>225.70000000000002</v>
      </c>
      <c r="H37" s="11">
        <f t="shared" si="0"/>
        <v>164.29999999999998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2">
        <f t="shared" si="0"/>
        <v>122.7</v>
      </c>
      <c r="N37" s="13">
        <f>SUM(B37:M37)</f>
        <v>1692.7</v>
      </c>
      <c r="O37" s="3" t="s">
        <v>15</v>
      </c>
    </row>
    <row r="38" spans="1:15" ht="15.75" customHeight="1">
      <c r="A38" s="14" t="s">
        <v>16</v>
      </c>
      <c r="B38" s="15">
        <f>AVERAGE(B6:B36)</f>
        <v>4.823333333333334</v>
      </c>
      <c r="C38" s="16">
        <f aca="true" t="shared" si="1" ref="C38:M38">AVERAGE(C6:C36)</f>
        <v>7.3677419354838705</v>
      </c>
      <c r="D38" s="16">
        <f t="shared" si="1"/>
        <v>9.07</v>
      </c>
      <c r="E38" s="16">
        <f t="shared" si="1"/>
        <v>9.641935483870968</v>
      </c>
      <c r="F38" s="16">
        <f t="shared" si="1"/>
        <v>7.6096774193548375</v>
      </c>
      <c r="G38" s="16">
        <f t="shared" si="1"/>
        <v>7.523333333333334</v>
      </c>
      <c r="H38" s="16">
        <f t="shared" si="1"/>
        <v>5.3</v>
      </c>
      <c r="I38" s="16">
        <f t="shared" si="1"/>
        <v>0</v>
      </c>
      <c r="J38" s="16">
        <f t="shared" si="1"/>
        <v>0</v>
      </c>
      <c r="K38" s="16">
        <f t="shared" si="1"/>
        <v>0</v>
      </c>
      <c r="L38" s="16">
        <f t="shared" si="1"/>
        <v>0</v>
      </c>
      <c r="M38" s="17">
        <f t="shared" si="1"/>
        <v>3.958064516129032</v>
      </c>
      <c r="N38" s="18">
        <f>AVERAGE(B38:M38)</f>
        <v>4.607840501792115</v>
      </c>
      <c r="O38" s="3" t="s">
        <v>19</v>
      </c>
    </row>
    <row r="39" spans="1:15" ht="15.75" customHeight="1">
      <c r="A39" s="19" t="s">
        <v>17</v>
      </c>
      <c r="B39" s="24">
        <v>6</v>
      </c>
      <c r="C39" s="25">
        <v>16</v>
      </c>
      <c r="D39" s="25">
        <v>16</v>
      </c>
      <c r="E39" s="25">
        <v>15</v>
      </c>
      <c r="F39" s="25">
        <v>19</v>
      </c>
      <c r="G39" s="25">
        <v>16</v>
      </c>
      <c r="H39" s="25">
        <v>10</v>
      </c>
      <c r="I39" s="25">
        <v>0</v>
      </c>
      <c r="J39" s="25">
        <v>0</v>
      </c>
      <c r="K39" s="25">
        <v>0</v>
      </c>
      <c r="L39" s="25">
        <v>0</v>
      </c>
      <c r="M39" s="26">
        <v>6</v>
      </c>
      <c r="N39" s="27">
        <f>SUM(B39:M39)</f>
        <v>104</v>
      </c>
      <c r="O39" s="1" t="s">
        <v>17</v>
      </c>
    </row>
    <row r="40" spans="1:14" ht="19.5" customHeight="1">
      <c r="A40" s="2" t="s">
        <v>22</v>
      </c>
      <c r="C40" s="3">
        <v>71.3</v>
      </c>
      <c r="D40" s="1" t="s">
        <v>15</v>
      </c>
      <c r="E40" s="141">
        <v>232482</v>
      </c>
      <c r="F40" s="141"/>
      <c r="I40" s="1" t="s">
        <v>29</v>
      </c>
      <c r="K40" s="1">
        <v>105.4</v>
      </c>
      <c r="L40" s="1" t="s">
        <v>15</v>
      </c>
      <c r="M40" s="141">
        <v>232481</v>
      </c>
      <c r="N40" s="141"/>
    </row>
    <row r="41" spans="1:14" ht="19.5" customHeight="1">
      <c r="A41" s="2" t="s">
        <v>23</v>
      </c>
      <c r="C41" s="3">
        <v>111.3</v>
      </c>
      <c r="D41" s="1" t="s">
        <v>15</v>
      </c>
      <c r="E41" s="140">
        <v>232482</v>
      </c>
      <c r="F41" s="140"/>
      <c r="I41" s="1" t="s">
        <v>30</v>
      </c>
      <c r="K41" s="1">
        <v>145.4</v>
      </c>
      <c r="L41" s="1" t="s">
        <v>15</v>
      </c>
      <c r="M41" s="140">
        <v>232481</v>
      </c>
      <c r="N41" s="140"/>
    </row>
    <row r="42" spans="1:14" ht="19.5" customHeight="1">
      <c r="A42" s="2" t="s">
        <v>24</v>
      </c>
      <c r="C42" s="3">
        <v>149.4</v>
      </c>
      <c r="D42" s="1" t="s">
        <v>15</v>
      </c>
      <c r="E42" s="140">
        <v>232481</v>
      </c>
      <c r="F42" s="140"/>
      <c r="I42" s="1" t="s">
        <v>31</v>
      </c>
      <c r="K42" s="1">
        <v>180.3</v>
      </c>
      <c r="L42" s="1" t="s">
        <v>15</v>
      </c>
      <c r="M42" s="140">
        <v>232481</v>
      </c>
      <c r="N42" s="140"/>
    </row>
    <row r="43" spans="1:14" ht="19.5" customHeight="1">
      <c r="A43" s="2" t="s">
        <v>25</v>
      </c>
      <c r="C43" s="3">
        <v>180.3</v>
      </c>
      <c r="D43" s="1" t="s">
        <v>15</v>
      </c>
      <c r="E43" s="140">
        <v>232481</v>
      </c>
      <c r="F43" s="140"/>
      <c r="I43" s="1" t="s">
        <v>32</v>
      </c>
      <c r="K43" s="1">
        <v>193.5</v>
      </c>
      <c r="L43" s="1" t="s">
        <v>15</v>
      </c>
      <c r="M43" s="140">
        <v>232482</v>
      </c>
      <c r="N43" s="140"/>
    </row>
    <row r="44" spans="1:14" ht="19.5" customHeight="1">
      <c r="A44" s="2" t="s">
        <v>26</v>
      </c>
      <c r="C44" s="3">
        <v>227.6</v>
      </c>
      <c r="D44" s="1" t="s">
        <v>15</v>
      </c>
      <c r="E44" s="140">
        <v>232481</v>
      </c>
      <c r="F44" s="140"/>
      <c r="I44" s="1" t="s">
        <v>33</v>
      </c>
      <c r="K44" s="1">
        <v>227.6</v>
      </c>
      <c r="L44" s="1" t="s">
        <v>15</v>
      </c>
      <c r="M44" s="140">
        <v>232481</v>
      </c>
      <c r="N44" s="140"/>
    </row>
    <row r="45" spans="1:14" ht="19.5" customHeight="1">
      <c r="A45" s="2" t="s">
        <v>27</v>
      </c>
      <c r="C45" s="3">
        <v>255.8</v>
      </c>
      <c r="D45" s="1" t="s">
        <v>15</v>
      </c>
      <c r="E45" s="140">
        <v>232476</v>
      </c>
      <c r="F45" s="140"/>
      <c r="I45" s="1" t="s">
        <v>34</v>
      </c>
      <c r="K45" s="1">
        <v>255.8</v>
      </c>
      <c r="L45" s="1" t="s">
        <v>15</v>
      </c>
      <c r="M45" s="140">
        <v>232476</v>
      </c>
      <c r="N45" s="140"/>
    </row>
    <row r="46" spans="1:13" ht="19.5" customHeight="1">
      <c r="A46" s="2" t="s">
        <v>28</v>
      </c>
      <c r="C46" s="3">
        <v>372</v>
      </c>
      <c r="D46" s="1" t="s">
        <v>15</v>
      </c>
      <c r="E46" s="140">
        <v>232471</v>
      </c>
      <c r="F46" s="140"/>
      <c r="M46" s="28"/>
    </row>
    <row r="47" spans="1:15" ht="18.75">
      <c r="A47" s="138" t="s">
        <v>18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1:15" ht="18.75">
      <c r="A48" s="138" t="s">
        <v>20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ht="18.75">
      <c r="A49" s="138" t="s">
        <v>35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1:15" s="3" customFormat="1" ht="7.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3" customFormat="1" ht="18.75">
      <c r="A51" s="4" t="s">
        <v>0</v>
      </c>
      <c r="B51" s="5" t="s">
        <v>1</v>
      </c>
      <c r="C51" s="6" t="s">
        <v>2</v>
      </c>
      <c r="D51" s="6" t="s">
        <v>3</v>
      </c>
      <c r="E51" s="6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  <c r="L51" s="6" t="s">
        <v>11</v>
      </c>
      <c r="M51" s="7" t="s">
        <v>12</v>
      </c>
      <c r="N51" s="8" t="s">
        <v>13</v>
      </c>
      <c r="O51" s="1"/>
    </row>
    <row r="52" spans="1:14" s="3" customFormat="1" ht="15.75" customHeight="1">
      <c r="A52" s="9">
        <v>1</v>
      </c>
      <c r="B52" s="10">
        <v>0</v>
      </c>
      <c r="C52" s="11">
        <v>0</v>
      </c>
      <c r="D52" s="11">
        <v>0</v>
      </c>
      <c r="E52" s="11">
        <v>17.1</v>
      </c>
      <c r="F52" s="11">
        <v>0</v>
      </c>
      <c r="G52" s="11">
        <v>2.4</v>
      </c>
      <c r="H52" s="11">
        <v>0</v>
      </c>
      <c r="I52" s="11">
        <v>0</v>
      </c>
      <c r="J52" s="11">
        <v>24.8</v>
      </c>
      <c r="K52" s="11">
        <v>0</v>
      </c>
      <c r="L52" s="11">
        <v>0</v>
      </c>
      <c r="M52" s="12">
        <v>0</v>
      </c>
      <c r="N52" s="13"/>
    </row>
    <row r="53" spans="1:14" s="3" customFormat="1" ht="15.75" customHeight="1">
      <c r="A53" s="14">
        <v>2</v>
      </c>
      <c r="B53" s="15">
        <v>0</v>
      </c>
      <c r="C53" s="16">
        <v>0</v>
      </c>
      <c r="D53" s="16">
        <v>0</v>
      </c>
      <c r="E53" s="16">
        <v>0</v>
      </c>
      <c r="F53" s="16">
        <v>0</v>
      </c>
      <c r="G53" s="16">
        <v>18.1</v>
      </c>
      <c r="H53" s="16">
        <v>0</v>
      </c>
      <c r="I53" s="16">
        <v>0</v>
      </c>
      <c r="J53" s="16">
        <v>1.3</v>
      </c>
      <c r="K53" s="16">
        <v>0</v>
      </c>
      <c r="L53" s="16">
        <v>0</v>
      </c>
      <c r="M53" s="17">
        <v>0</v>
      </c>
      <c r="N53" s="18"/>
    </row>
    <row r="54" spans="1:14" s="3" customFormat="1" ht="15.75" customHeight="1">
      <c r="A54" s="14">
        <v>3</v>
      </c>
      <c r="B54" s="15">
        <v>0</v>
      </c>
      <c r="C54" s="16">
        <v>0</v>
      </c>
      <c r="D54" s="16">
        <v>5.2</v>
      </c>
      <c r="E54" s="16">
        <v>0</v>
      </c>
      <c r="F54" s="16">
        <v>9.1</v>
      </c>
      <c r="G54" s="16">
        <v>2.4</v>
      </c>
      <c r="H54" s="16">
        <v>4.5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s="3" customFormat="1" ht="15.75" customHeight="1">
      <c r="A55" s="14">
        <v>4</v>
      </c>
      <c r="B55" s="15">
        <v>0</v>
      </c>
      <c r="C55" s="16">
        <v>0</v>
      </c>
      <c r="D55" s="16">
        <v>49.4</v>
      </c>
      <c r="E55" s="16">
        <v>0</v>
      </c>
      <c r="F55" s="16">
        <v>1.1</v>
      </c>
      <c r="G55" s="16">
        <v>3.8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s="3" customFormat="1" ht="15.75" customHeight="1">
      <c r="A56" s="14">
        <v>5</v>
      </c>
      <c r="B56" s="15">
        <v>0</v>
      </c>
      <c r="C56" s="16">
        <v>0</v>
      </c>
      <c r="D56" s="16">
        <v>9.6</v>
      </c>
      <c r="E56" s="16">
        <v>0</v>
      </c>
      <c r="F56" s="16">
        <v>0</v>
      </c>
      <c r="G56" s="16">
        <v>1.4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s="3" customFormat="1" ht="15.75" customHeight="1">
      <c r="A57" s="14">
        <v>6</v>
      </c>
      <c r="B57" s="15">
        <v>0</v>
      </c>
      <c r="C57" s="16">
        <v>0</v>
      </c>
      <c r="D57" s="16">
        <v>12.4</v>
      </c>
      <c r="E57" s="16">
        <v>2.1</v>
      </c>
      <c r="F57" s="16">
        <v>0</v>
      </c>
      <c r="G57" s="16">
        <v>5.2</v>
      </c>
      <c r="H57" s="16">
        <v>0</v>
      </c>
      <c r="I57" s="16">
        <v>0</v>
      </c>
      <c r="J57" s="16">
        <v>42.5</v>
      </c>
      <c r="K57" s="16">
        <v>0</v>
      </c>
      <c r="L57" s="16">
        <v>0</v>
      </c>
      <c r="M57" s="17">
        <v>0</v>
      </c>
      <c r="N57" s="18"/>
    </row>
    <row r="58" spans="1:14" s="3" customFormat="1" ht="15.75" customHeight="1">
      <c r="A58" s="14">
        <v>7</v>
      </c>
      <c r="B58" s="15">
        <v>0</v>
      </c>
      <c r="C58" s="16">
        <v>0</v>
      </c>
      <c r="D58" s="16">
        <v>4.2</v>
      </c>
      <c r="E58" s="16">
        <v>12.6</v>
      </c>
      <c r="F58" s="16">
        <v>67.2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s="3" customFormat="1" ht="15.75" customHeight="1">
      <c r="A59" s="14">
        <v>8</v>
      </c>
      <c r="B59" s="15">
        <v>0</v>
      </c>
      <c r="C59" s="16">
        <v>0</v>
      </c>
      <c r="D59" s="16">
        <v>13.3</v>
      </c>
      <c r="E59" s="16">
        <v>3.3</v>
      </c>
      <c r="F59" s="16">
        <v>9.5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s="3" customFormat="1" ht="15.75" customHeight="1">
      <c r="A60" s="14">
        <v>9</v>
      </c>
      <c r="B60" s="15">
        <v>0</v>
      </c>
      <c r="C60" s="16">
        <v>0</v>
      </c>
      <c r="D60" s="16">
        <v>34.8</v>
      </c>
      <c r="E60" s="16">
        <v>37.4</v>
      </c>
      <c r="F60" s="16">
        <v>0</v>
      </c>
      <c r="G60" s="16">
        <v>4.6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s="3" customFormat="1" ht="15.75" customHeight="1">
      <c r="A61" s="14">
        <v>10</v>
      </c>
      <c r="B61" s="15">
        <v>0</v>
      </c>
      <c r="C61" s="16">
        <v>0</v>
      </c>
      <c r="D61" s="16">
        <v>9.1</v>
      </c>
      <c r="E61" s="16">
        <v>37.5</v>
      </c>
      <c r="F61" s="16">
        <v>0</v>
      </c>
      <c r="G61" s="16">
        <v>5.7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s="3" customFormat="1" ht="15.75" customHeight="1">
      <c r="A62" s="14">
        <v>11</v>
      </c>
      <c r="B62" s="15">
        <v>0</v>
      </c>
      <c r="C62" s="16">
        <v>0</v>
      </c>
      <c r="D62" s="16">
        <v>6.9</v>
      </c>
      <c r="E62" s="16">
        <v>0</v>
      </c>
      <c r="F62" s="16">
        <v>0</v>
      </c>
      <c r="G62" s="16">
        <v>10.3</v>
      </c>
      <c r="H62" s="16">
        <v>15.6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s="3" customFormat="1" ht="15.75" customHeight="1">
      <c r="A63" s="14">
        <v>12</v>
      </c>
      <c r="B63" s="15">
        <v>0</v>
      </c>
      <c r="C63" s="16">
        <v>0</v>
      </c>
      <c r="D63" s="16">
        <v>4.8</v>
      </c>
      <c r="E63" s="16">
        <v>0</v>
      </c>
      <c r="F63" s="16">
        <v>0</v>
      </c>
      <c r="G63" s="16">
        <v>0</v>
      </c>
      <c r="H63" s="16">
        <v>6.5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s="3" customFormat="1" ht="15.75" customHeight="1">
      <c r="A64" s="14">
        <v>13</v>
      </c>
      <c r="B64" s="15">
        <v>0</v>
      </c>
      <c r="C64" s="16">
        <v>13.8</v>
      </c>
      <c r="D64" s="16">
        <v>0</v>
      </c>
      <c r="E64" s="16">
        <v>0</v>
      </c>
      <c r="F64" s="16">
        <v>50.8</v>
      </c>
      <c r="G64" s="16">
        <v>0.8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</row>
    <row r="65" spans="1:14" s="3" customFormat="1" ht="15.75" customHeight="1">
      <c r="A65" s="14">
        <v>14</v>
      </c>
      <c r="B65" s="15">
        <v>0</v>
      </c>
      <c r="C65" s="16">
        <v>37.9</v>
      </c>
      <c r="D65" s="16">
        <v>16.1</v>
      </c>
      <c r="E65" s="16">
        <v>30.1</v>
      </c>
      <c r="F65" s="16">
        <v>40.9</v>
      </c>
      <c r="G65" s="16">
        <v>6.1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s="3" customFormat="1" ht="15.75" customHeight="1">
      <c r="A66" s="14">
        <v>15</v>
      </c>
      <c r="B66" s="15">
        <v>4.2</v>
      </c>
      <c r="C66" s="16">
        <v>0</v>
      </c>
      <c r="D66" s="16">
        <v>0</v>
      </c>
      <c r="E66" s="16">
        <v>0</v>
      </c>
      <c r="F66" s="16">
        <v>57.1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s="3" customFormat="1" ht="15.75" customHeight="1">
      <c r="A67" s="14">
        <v>16</v>
      </c>
      <c r="B67" s="15">
        <v>0</v>
      </c>
      <c r="C67" s="16">
        <v>0</v>
      </c>
      <c r="D67" s="16">
        <v>0</v>
      </c>
      <c r="E67" s="16">
        <v>3.4</v>
      </c>
      <c r="F67" s="16">
        <v>40.2</v>
      </c>
      <c r="G67" s="16">
        <v>20.4</v>
      </c>
      <c r="H67" s="16">
        <v>3.6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s="3" customFormat="1" ht="15.75" customHeight="1">
      <c r="A68" s="14">
        <v>17</v>
      </c>
      <c r="B68" s="15">
        <v>0</v>
      </c>
      <c r="C68" s="16">
        <v>22.3</v>
      </c>
      <c r="D68" s="16">
        <v>15.5</v>
      </c>
      <c r="E68" s="16">
        <v>78.1</v>
      </c>
      <c r="F68" s="16">
        <v>92.4</v>
      </c>
      <c r="G68" s="16">
        <v>11.2</v>
      </c>
      <c r="H68" s="16">
        <v>71.4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</row>
    <row r="69" spans="1:14" s="3" customFormat="1" ht="15.75" customHeight="1">
      <c r="A69" s="14">
        <v>18</v>
      </c>
      <c r="B69" s="15">
        <v>14.2</v>
      </c>
      <c r="C69" s="16">
        <v>2.4</v>
      </c>
      <c r="D69" s="16">
        <v>0</v>
      </c>
      <c r="E69" s="16">
        <v>87.4</v>
      </c>
      <c r="F69" s="16">
        <v>7.2</v>
      </c>
      <c r="G69" s="16">
        <v>0</v>
      </c>
      <c r="H69" s="16">
        <v>10.1</v>
      </c>
      <c r="I69" s="16">
        <v>23.8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s="3" customFormat="1" ht="15.75" customHeight="1">
      <c r="A70" s="14">
        <v>19</v>
      </c>
      <c r="B70" s="15">
        <v>23.1</v>
      </c>
      <c r="C70" s="16">
        <v>5</v>
      </c>
      <c r="D70" s="16">
        <v>0</v>
      </c>
      <c r="E70" s="16">
        <v>22.7</v>
      </c>
      <c r="F70" s="16">
        <v>20.3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s="3" customFormat="1" ht="15.75" customHeight="1">
      <c r="A71" s="14">
        <v>20</v>
      </c>
      <c r="B71" s="15">
        <v>0</v>
      </c>
      <c r="C71" s="16">
        <v>41.8</v>
      </c>
      <c r="D71" s="16">
        <v>7.9</v>
      </c>
      <c r="E71" s="16">
        <v>1.3</v>
      </c>
      <c r="F71" s="16">
        <v>36.9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s="3" customFormat="1" ht="15.75" customHeight="1">
      <c r="A72" s="14">
        <v>21</v>
      </c>
      <c r="B72" s="15">
        <v>0</v>
      </c>
      <c r="C72" s="16">
        <v>17.1</v>
      </c>
      <c r="D72" s="16">
        <v>0</v>
      </c>
      <c r="E72" s="16">
        <v>0</v>
      </c>
      <c r="F72" s="16">
        <v>1.9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s="3" customFormat="1" ht="15.75" customHeight="1">
      <c r="A73" s="14">
        <v>22</v>
      </c>
      <c r="B73" s="15">
        <v>0</v>
      </c>
      <c r="C73" s="16">
        <v>13.7</v>
      </c>
      <c r="D73" s="16">
        <v>0</v>
      </c>
      <c r="E73" s="16">
        <v>0</v>
      </c>
      <c r="F73" s="16">
        <v>10.3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s="3" customFormat="1" ht="15.75" customHeight="1">
      <c r="A74" s="14">
        <v>23</v>
      </c>
      <c r="B74" s="15">
        <v>0</v>
      </c>
      <c r="C74" s="16">
        <v>2.5</v>
      </c>
      <c r="D74" s="16">
        <v>15.7</v>
      </c>
      <c r="E74" s="16">
        <v>0</v>
      </c>
      <c r="F74" s="16">
        <v>33.7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s="3" customFormat="1" ht="15.75" customHeight="1">
      <c r="A75" s="14">
        <v>24</v>
      </c>
      <c r="B75" s="15">
        <v>0</v>
      </c>
      <c r="C75" s="16">
        <v>0</v>
      </c>
      <c r="D75" s="16">
        <v>9.7</v>
      </c>
      <c r="E75" s="16">
        <v>5.7</v>
      </c>
      <c r="F75" s="16">
        <v>28.7</v>
      </c>
      <c r="G75" s="16">
        <v>2.7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s="3" customFormat="1" ht="15.75" customHeight="1">
      <c r="A76" s="14">
        <v>25</v>
      </c>
      <c r="B76" s="15">
        <v>0</v>
      </c>
      <c r="C76" s="16">
        <v>0</v>
      </c>
      <c r="D76" s="16">
        <v>38.4</v>
      </c>
      <c r="E76" s="16">
        <v>11.3</v>
      </c>
      <c r="F76" s="16">
        <v>6.9</v>
      </c>
      <c r="G76" s="16">
        <v>40.6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12.4</v>
      </c>
      <c r="N76" s="18"/>
    </row>
    <row r="77" spans="1:14" s="3" customFormat="1" ht="15.75" customHeight="1">
      <c r="A77" s="14">
        <v>26</v>
      </c>
      <c r="B77" s="15">
        <v>0</v>
      </c>
      <c r="C77" s="16">
        <v>0</v>
      </c>
      <c r="D77" s="16">
        <v>0</v>
      </c>
      <c r="E77" s="16">
        <v>18.6</v>
      </c>
      <c r="F77" s="16">
        <v>1.3</v>
      </c>
      <c r="G77" s="16">
        <v>4.1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s="3" customFormat="1" ht="15.75" customHeight="1">
      <c r="A78" s="14">
        <v>27</v>
      </c>
      <c r="B78" s="15">
        <v>2.6</v>
      </c>
      <c r="C78" s="16">
        <v>0</v>
      </c>
      <c r="D78" s="16">
        <v>0</v>
      </c>
      <c r="E78" s="16">
        <v>61.6</v>
      </c>
      <c r="F78" s="16">
        <v>3.4</v>
      </c>
      <c r="G78" s="16">
        <v>0</v>
      </c>
      <c r="H78" s="16">
        <v>0</v>
      </c>
      <c r="I78" s="16">
        <v>12.8</v>
      </c>
      <c r="J78" s="16">
        <v>0</v>
      </c>
      <c r="K78" s="16">
        <v>0</v>
      </c>
      <c r="L78" s="16">
        <v>0</v>
      </c>
      <c r="M78" s="17">
        <v>0</v>
      </c>
      <c r="N78" s="18"/>
    </row>
    <row r="79" spans="1:14" s="3" customFormat="1" ht="15.75" customHeight="1">
      <c r="A79" s="14">
        <v>28</v>
      </c>
      <c r="B79" s="15">
        <v>0</v>
      </c>
      <c r="C79" s="16">
        <v>0</v>
      </c>
      <c r="D79" s="16">
        <v>5.1</v>
      </c>
      <c r="E79" s="16">
        <v>1.3</v>
      </c>
      <c r="F79" s="16">
        <v>0</v>
      </c>
      <c r="G79" s="16">
        <v>23.1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7">
        <v>3.5</v>
      </c>
      <c r="N79" s="18"/>
    </row>
    <row r="80" spans="1:14" s="3" customFormat="1" ht="15.75" customHeight="1">
      <c r="A80" s="14">
        <v>29</v>
      </c>
      <c r="B80" s="15">
        <v>0</v>
      </c>
      <c r="C80" s="16">
        <v>0</v>
      </c>
      <c r="D80" s="16">
        <v>0</v>
      </c>
      <c r="E80" s="16">
        <v>0</v>
      </c>
      <c r="F80" s="16">
        <v>112.4</v>
      </c>
      <c r="G80" s="16">
        <v>5.8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</row>
    <row r="81" spans="1:14" s="3" customFormat="1" ht="15.75" customHeight="1">
      <c r="A81" s="14">
        <v>30</v>
      </c>
      <c r="B81" s="15">
        <v>0</v>
      </c>
      <c r="C81" s="16">
        <v>4.6</v>
      </c>
      <c r="D81" s="16">
        <v>0</v>
      </c>
      <c r="E81" s="16">
        <v>45.4</v>
      </c>
      <c r="F81" s="16">
        <v>8.1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v>0</v>
      </c>
      <c r="N81" s="18"/>
    </row>
    <row r="82" spans="1:14" s="3" customFormat="1" ht="15.75" customHeight="1">
      <c r="A82" s="19">
        <v>31</v>
      </c>
      <c r="B82" s="20"/>
      <c r="C82" s="21">
        <v>6.9</v>
      </c>
      <c r="D82" s="21"/>
      <c r="E82" s="21">
        <v>25.4</v>
      </c>
      <c r="F82" s="21">
        <v>2.4</v>
      </c>
      <c r="G82" s="21"/>
      <c r="H82" s="21">
        <v>0</v>
      </c>
      <c r="I82" s="21"/>
      <c r="J82" s="21">
        <v>0</v>
      </c>
      <c r="K82" s="21">
        <v>0</v>
      </c>
      <c r="L82" s="21"/>
      <c r="M82" s="22">
        <v>0</v>
      </c>
      <c r="N82" s="23"/>
    </row>
    <row r="83" spans="1:15" ht="15.75" customHeight="1">
      <c r="A83" s="9" t="s">
        <v>14</v>
      </c>
      <c r="B83" s="10">
        <f aca="true" t="shared" si="2" ref="B83:M83">SUM(B52:B82)</f>
        <v>44.1</v>
      </c>
      <c r="C83" s="11">
        <f t="shared" si="2"/>
        <v>168</v>
      </c>
      <c r="D83" s="11">
        <f t="shared" si="2"/>
        <v>258.1</v>
      </c>
      <c r="E83" s="11">
        <f t="shared" si="2"/>
        <v>502.3</v>
      </c>
      <c r="F83" s="11">
        <f t="shared" si="2"/>
        <v>641.7999999999998</v>
      </c>
      <c r="G83" s="11">
        <f t="shared" si="2"/>
        <v>168.70000000000002</v>
      </c>
      <c r="H83" s="11">
        <f t="shared" si="2"/>
        <v>111.7</v>
      </c>
      <c r="I83" s="11">
        <f t="shared" si="2"/>
        <v>36.6</v>
      </c>
      <c r="J83" s="11">
        <f t="shared" si="2"/>
        <v>68.6</v>
      </c>
      <c r="K83" s="11">
        <f t="shared" si="2"/>
        <v>0</v>
      </c>
      <c r="L83" s="11">
        <f t="shared" si="2"/>
        <v>0</v>
      </c>
      <c r="M83" s="12">
        <f t="shared" si="2"/>
        <v>15.9</v>
      </c>
      <c r="N83" s="13">
        <f>SUM(B83:M83)</f>
        <v>2015.7999999999997</v>
      </c>
      <c r="O83" s="3" t="s">
        <v>15</v>
      </c>
    </row>
    <row r="84" spans="1:15" ht="15.75" customHeight="1">
      <c r="A84" s="14" t="s">
        <v>16</v>
      </c>
      <c r="B84" s="15">
        <f>AVERAGE(B52:B82)</f>
        <v>1.47</v>
      </c>
      <c r="C84" s="16">
        <f aca="true" t="shared" si="3" ref="C84:M84">AVERAGE(C52:C82)</f>
        <v>5.419354838709677</v>
      </c>
      <c r="D84" s="16">
        <f t="shared" si="3"/>
        <v>8.603333333333333</v>
      </c>
      <c r="E84" s="16">
        <f t="shared" si="3"/>
        <v>16.203225806451613</v>
      </c>
      <c r="F84" s="16">
        <f t="shared" si="3"/>
        <v>20.70322580645161</v>
      </c>
      <c r="G84" s="16">
        <f t="shared" si="3"/>
        <v>5.623333333333334</v>
      </c>
      <c r="H84" s="16">
        <f t="shared" si="3"/>
        <v>3.603225806451613</v>
      </c>
      <c r="I84" s="16">
        <f t="shared" si="3"/>
        <v>1.22</v>
      </c>
      <c r="J84" s="16">
        <f t="shared" si="3"/>
        <v>2.2129032258064516</v>
      </c>
      <c r="K84" s="16">
        <f t="shared" si="3"/>
        <v>0</v>
      </c>
      <c r="L84" s="16">
        <f t="shared" si="3"/>
        <v>0</v>
      </c>
      <c r="M84" s="17">
        <f t="shared" si="3"/>
        <v>0.5129032258064516</v>
      </c>
      <c r="N84" s="18">
        <f>AVERAGE(B84:M84)</f>
        <v>5.46429211469534</v>
      </c>
      <c r="O84" s="3" t="s">
        <v>19</v>
      </c>
    </row>
    <row r="85" spans="1:15" ht="15.75" customHeight="1">
      <c r="A85" s="19" t="s">
        <v>17</v>
      </c>
      <c r="B85" s="24">
        <v>4</v>
      </c>
      <c r="C85" s="25">
        <v>11</v>
      </c>
      <c r="D85" s="25">
        <v>17</v>
      </c>
      <c r="E85" s="25">
        <v>19</v>
      </c>
      <c r="F85" s="25">
        <v>22</v>
      </c>
      <c r="G85" s="25">
        <v>18</v>
      </c>
      <c r="H85" s="25">
        <v>6</v>
      </c>
      <c r="I85" s="25">
        <v>2</v>
      </c>
      <c r="J85" s="25">
        <v>3</v>
      </c>
      <c r="K85" s="25">
        <v>0</v>
      </c>
      <c r="L85" s="25">
        <v>0</v>
      </c>
      <c r="M85" s="26">
        <v>2</v>
      </c>
      <c r="N85" s="27">
        <f>SUM(B85:M85)</f>
        <v>104</v>
      </c>
      <c r="O85" s="1" t="s">
        <v>17</v>
      </c>
    </row>
    <row r="86" spans="1:14" ht="19.5" customHeight="1">
      <c r="A86" s="2" t="s">
        <v>22</v>
      </c>
      <c r="C86" s="3">
        <v>112.4</v>
      </c>
      <c r="D86" s="1" t="s">
        <v>15</v>
      </c>
      <c r="E86" s="141">
        <v>232902</v>
      </c>
      <c r="F86" s="141"/>
      <c r="I86" s="1" t="s">
        <v>29</v>
      </c>
      <c r="K86" s="3">
        <v>165.5</v>
      </c>
      <c r="L86" s="1" t="s">
        <v>15</v>
      </c>
      <c r="M86" s="141">
        <v>232859</v>
      </c>
      <c r="N86" s="141"/>
    </row>
    <row r="87" spans="1:14" ht="19.5" customHeight="1">
      <c r="A87" s="2" t="s">
        <v>23</v>
      </c>
      <c r="C87" s="3">
        <v>189.7</v>
      </c>
      <c r="D87" s="1" t="s">
        <v>15</v>
      </c>
      <c r="E87" s="140">
        <v>232888</v>
      </c>
      <c r="F87" s="140"/>
      <c r="I87" s="1" t="s">
        <v>30</v>
      </c>
      <c r="K87" s="3">
        <v>230.6</v>
      </c>
      <c r="L87" s="1" t="s">
        <v>15</v>
      </c>
      <c r="M87" s="140">
        <v>232887</v>
      </c>
      <c r="N87" s="140"/>
    </row>
    <row r="88" spans="1:14" ht="19.5" customHeight="1">
      <c r="A88" s="2" t="s">
        <v>24</v>
      </c>
      <c r="C88" s="3">
        <v>281.4</v>
      </c>
      <c r="D88" s="1" t="s">
        <v>15</v>
      </c>
      <c r="E88" s="140">
        <v>232886</v>
      </c>
      <c r="F88" s="140"/>
      <c r="I88" s="1" t="s">
        <v>31</v>
      </c>
      <c r="K88" s="3">
        <v>288.6</v>
      </c>
      <c r="L88" s="1" t="s">
        <v>15</v>
      </c>
      <c r="M88" s="140">
        <v>232886</v>
      </c>
      <c r="N88" s="140"/>
    </row>
    <row r="89" spans="1:14" ht="19.5" customHeight="1">
      <c r="A89" s="2" t="s">
        <v>25</v>
      </c>
      <c r="C89" s="3">
        <v>308.9</v>
      </c>
      <c r="D89" s="1" t="s">
        <v>15</v>
      </c>
      <c r="E89" s="140">
        <v>232886</v>
      </c>
      <c r="F89" s="140"/>
      <c r="I89" s="1" t="s">
        <v>32</v>
      </c>
      <c r="K89" s="3">
        <v>345.8</v>
      </c>
      <c r="L89" s="1" t="s">
        <v>15</v>
      </c>
      <c r="M89" s="140">
        <v>232886</v>
      </c>
      <c r="N89" s="140"/>
    </row>
    <row r="90" spans="1:14" ht="19.5" customHeight="1">
      <c r="A90" s="2" t="s">
        <v>26</v>
      </c>
      <c r="C90" s="3">
        <v>347.7</v>
      </c>
      <c r="D90" s="1" t="s">
        <v>15</v>
      </c>
      <c r="E90" s="140">
        <v>232886</v>
      </c>
      <c r="F90" s="140"/>
      <c r="I90" s="1" t="s">
        <v>33</v>
      </c>
      <c r="K90" s="3">
        <v>358</v>
      </c>
      <c r="L90" s="1" t="s">
        <v>15</v>
      </c>
      <c r="M90" s="140">
        <v>232886</v>
      </c>
      <c r="N90" s="140"/>
    </row>
    <row r="91" spans="1:14" ht="19.5" customHeight="1">
      <c r="A91" s="2" t="s">
        <v>27</v>
      </c>
      <c r="C91" s="3">
        <v>428.6</v>
      </c>
      <c r="D91" s="1" t="s">
        <v>15</v>
      </c>
      <c r="E91" s="140">
        <v>232886</v>
      </c>
      <c r="F91" s="140"/>
      <c r="I91" s="1" t="s">
        <v>34</v>
      </c>
      <c r="K91" s="3">
        <v>452.7</v>
      </c>
      <c r="L91" s="1" t="s">
        <v>15</v>
      </c>
      <c r="M91" s="140">
        <v>232888</v>
      </c>
      <c r="N91" s="140"/>
    </row>
    <row r="92" spans="1:13" ht="19.5" customHeight="1">
      <c r="A92" s="2" t="s">
        <v>28</v>
      </c>
      <c r="C92" s="3">
        <v>659.7</v>
      </c>
      <c r="D92" s="1" t="s">
        <v>15</v>
      </c>
      <c r="E92" s="140">
        <v>232880</v>
      </c>
      <c r="F92" s="140"/>
      <c r="M92" s="28"/>
    </row>
    <row r="93" spans="1:15" ht="18.75">
      <c r="A93" s="138" t="s">
        <v>18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8.75">
      <c r="A94" s="138" t="s">
        <v>20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1:15" ht="18.75">
      <c r="A95" s="138" t="s">
        <v>36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s="3" customFormat="1" ht="7.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3" customFormat="1" ht="18.75">
      <c r="A97" s="4" t="s">
        <v>0</v>
      </c>
      <c r="B97" s="5" t="s">
        <v>1</v>
      </c>
      <c r="C97" s="6" t="s">
        <v>2</v>
      </c>
      <c r="D97" s="6" t="s">
        <v>3</v>
      </c>
      <c r="E97" s="6" t="s">
        <v>4</v>
      </c>
      <c r="F97" s="6" t="s">
        <v>5</v>
      </c>
      <c r="G97" s="6" t="s">
        <v>6</v>
      </c>
      <c r="H97" s="6" t="s">
        <v>7</v>
      </c>
      <c r="I97" s="6" t="s">
        <v>8</v>
      </c>
      <c r="J97" s="6" t="s">
        <v>9</v>
      </c>
      <c r="K97" s="6" t="s">
        <v>10</v>
      </c>
      <c r="L97" s="6" t="s">
        <v>11</v>
      </c>
      <c r="M97" s="7" t="s">
        <v>12</v>
      </c>
      <c r="N97" s="8" t="s">
        <v>13</v>
      </c>
      <c r="O97" s="1"/>
    </row>
    <row r="98" spans="1:14" s="3" customFormat="1" ht="15.75" customHeight="1">
      <c r="A98" s="9">
        <v>1</v>
      </c>
      <c r="B98" s="10">
        <v>0</v>
      </c>
      <c r="C98" s="11">
        <v>3.8</v>
      </c>
      <c r="D98" s="11">
        <v>24.8</v>
      </c>
      <c r="E98" s="11">
        <v>0</v>
      </c>
      <c r="F98" s="11">
        <v>25.1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v>0</v>
      </c>
      <c r="N98" s="13"/>
    </row>
    <row r="99" spans="1:14" s="3" customFormat="1" ht="15.75" customHeight="1">
      <c r="A99" s="14">
        <v>2</v>
      </c>
      <c r="B99" s="15">
        <v>0</v>
      </c>
      <c r="C99" s="16">
        <v>12.5</v>
      </c>
      <c r="D99" s="16">
        <v>113.6</v>
      </c>
      <c r="E99" s="16">
        <v>0.9</v>
      </c>
      <c r="F99" s="16">
        <v>1.6</v>
      </c>
      <c r="G99" s="16">
        <v>60.9</v>
      </c>
      <c r="H99" s="16">
        <v>5.3</v>
      </c>
      <c r="I99" s="16">
        <v>0</v>
      </c>
      <c r="J99" s="16">
        <v>0</v>
      </c>
      <c r="K99" s="16">
        <v>0</v>
      </c>
      <c r="L99" s="16">
        <v>0</v>
      </c>
      <c r="M99" s="17">
        <v>0</v>
      </c>
      <c r="N99" s="18"/>
    </row>
    <row r="100" spans="1:14" s="3" customFormat="1" ht="15.75" customHeight="1">
      <c r="A100" s="14">
        <v>3</v>
      </c>
      <c r="B100" s="15">
        <v>24.6</v>
      </c>
      <c r="C100" s="16">
        <v>0</v>
      </c>
      <c r="D100" s="16">
        <v>8.7</v>
      </c>
      <c r="E100" s="16">
        <v>33.8</v>
      </c>
      <c r="F100" s="16">
        <v>0</v>
      </c>
      <c r="G100" s="16">
        <v>2.9</v>
      </c>
      <c r="H100" s="16">
        <v>40.1</v>
      </c>
      <c r="I100" s="16">
        <v>0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s="3" customFormat="1" ht="15.75" customHeight="1">
      <c r="A101" s="14">
        <v>4</v>
      </c>
      <c r="B101" s="15">
        <v>69.1</v>
      </c>
      <c r="C101" s="16">
        <v>0</v>
      </c>
      <c r="D101" s="16">
        <v>0</v>
      </c>
      <c r="E101" s="16">
        <v>38.2</v>
      </c>
      <c r="F101" s="16">
        <v>9.4</v>
      </c>
      <c r="G101" s="16">
        <v>1.3</v>
      </c>
      <c r="H101" s="16">
        <v>4.2</v>
      </c>
      <c r="I101" s="16">
        <v>0</v>
      </c>
      <c r="J101" s="16">
        <v>0</v>
      </c>
      <c r="K101" s="16">
        <v>0</v>
      </c>
      <c r="L101" s="16">
        <v>0</v>
      </c>
      <c r="M101" s="17">
        <v>0</v>
      </c>
      <c r="N101" s="18"/>
    </row>
    <row r="102" spans="1:14" s="3" customFormat="1" ht="15.75" customHeight="1">
      <c r="A102" s="14">
        <v>5</v>
      </c>
      <c r="B102" s="15">
        <v>3.9</v>
      </c>
      <c r="C102" s="16">
        <v>0</v>
      </c>
      <c r="D102" s="16">
        <v>3.8</v>
      </c>
      <c r="E102" s="16">
        <v>25.8</v>
      </c>
      <c r="F102" s="16">
        <v>92.4</v>
      </c>
      <c r="G102" s="16">
        <v>2.6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8"/>
    </row>
    <row r="103" spans="1:14" s="3" customFormat="1" ht="15.75" customHeight="1">
      <c r="A103" s="14">
        <v>6</v>
      </c>
      <c r="B103" s="15">
        <v>4.4</v>
      </c>
      <c r="C103" s="16">
        <v>0</v>
      </c>
      <c r="D103" s="16">
        <v>0</v>
      </c>
      <c r="E103" s="16">
        <v>0.8</v>
      </c>
      <c r="F103" s="16">
        <v>30.7</v>
      </c>
      <c r="G103" s="16">
        <v>0</v>
      </c>
      <c r="H103" s="16">
        <v>3.4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s="3" customFormat="1" ht="15.75" customHeight="1">
      <c r="A104" s="14">
        <v>7</v>
      </c>
      <c r="B104" s="15">
        <v>0</v>
      </c>
      <c r="C104" s="16">
        <v>20.3</v>
      </c>
      <c r="D104" s="16">
        <v>0</v>
      </c>
      <c r="E104" s="16">
        <v>20.1</v>
      </c>
      <c r="F104" s="16">
        <v>3.6</v>
      </c>
      <c r="G104" s="16">
        <v>0</v>
      </c>
      <c r="H104" s="16">
        <v>40.5</v>
      </c>
      <c r="I104" s="16">
        <v>0</v>
      </c>
      <c r="J104" s="16">
        <v>0</v>
      </c>
      <c r="K104" s="16">
        <v>0</v>
      </c>
      <c r="L104" s="16">
        <v>0</v>
      </c>
      <c r="M104" s="17">
        <v>0</v>
      </c>
      <c r="N104" s="18"/>
    </row>
    <row r="105" spans="1:14" s="3" customFormat="1" ht="15.75" customHeight="1">
      <c r="A105" s="14">
        <v>8</v>
      </c>
      <c r="B105" s="15">
        <v>0</v>
      </c>
      <c r="C105" s="16">
        <v>0</v>
      </c>
      <c r="D105" s="16">
        <v>2.7</v>
      </c>
      <c r="E105" s="16">
        <v>90.2</v>
      </c>
      <c r="F105" s="16">
        <v>3.8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s="3" customFormat="1" ht="15.75" customHeight="1">
      <c r="A106" s="14">
        <v>9</v>
      </c>
      <c r="B106" s="15">
        <v>0</v>
      </c>
      <c r="C106" s="16">
        <v>1.6</v>
      </c>
      <c r="D106" s="16">
        <v>3</v>
      </c>
      <c r="E106" s="16">
        <v>3.3</v>
      </c>
      <c r="F106" s="16">
        <v>0</v>
      </c>
      <c r="G106" s="16">
        <v>28.4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7">
        <v>0</v>
      </c>
      <c r="N106" s="18"/>
    </row>
    <row r="107" spans="1:14" s="3" customFormat="1" ht="15.75" customHeight="1">
      <c r="A107" s="14">
        <v>10</v>
      </c>
      <c r="B107" s="15">
        <v>0</v>
      </c>
      <c r="C107" s="16">
        <v>11.8</v>
      </c>
      <c r="D107" s="16">
        <v>7.2</v>
      </c>
      <c r="E107" s="16">
        <v>0</v>
      </c>
      <c r="F107" s="16">
        <v>5.5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s="3" customFormat="1" ht="15.75" customHeight="1">
      <c r="A108" s="14">
        <v>11</v>
      </c>
      <c r="B108" s="15">
        <v>0</v>
      </c>
      <c r="C108" s="16">
        <v>15.4</v>
      </c>
      <c r="D108" s="16">
        <v>2.5</v>
      </c>
      <c r="E108" s="16">
        <v>0</v>
      </c>
      <c r="F108" s="16">
        <v>83.2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s="3" customFormat="1" ht="15.75" customHeight="1">
      <c r="A109" s="14">
        <v>12</v>
      </c>
      <c r="B109" s="15">
        <v>0</v>
      </c>
      <c r="C109" s="16">
        <v>0</v>
      </c>
      <c r="D109" s="16">
        <v>30.6</v>
      </c>
      <c r="E109" s="16">
        <v>0.4</v>
      </c>
      <c r="F109" s="16">
        <v>23.4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s="3" customFormat="1" ht="15.75" customHeight="1">
      <c r="A110" s="14">
        <v>13</v>
      </c>
      <c r="B110" s="15">
        <v>0</v>
      </c>
      <c r="C110" s="16">
        <v>21.4</v>
      </c>
      <c r="D110" s="16">
        <v>15.3</v>
      </c>
      <c r="E110" s="16">
        <v>0</v>
      </c>
      <c r="F110" s="16">
        <v>41.3</v>
      </c>
      <c r="G110" s="16">
        <v>0</v>
      </c>
      <c r="H110" s="16">
        <v>0</v>
      </c>
      <c r="I110" s="16">
        <v>52.8</v>
      </c>
      <c r="J110" s="16">
        <v>0</v>
      </c>
      <c r="K110" s="16">
        <v>0</v>
      </c>
      <c r="L110" s="16">
        <v>0</v>
      </c>
      <c r="M110" s="17">
        <v>0</v>
      </c>
      <c r="N110" s="18"/>
    </row>
    <row r="111" spans="1:14" s="3" customFormat="1" ht="15.75" customHeight="1">
      <c r="A111" s="14">
        <v>14</v>
      </c>
      <c r="B111" s="15">
        <v>0</v>
      </c>
      <c r="C111" s="16">
        <v>20.1</v>
      </c>
      <c r="D111" s="16">
        <v>16.6</v>
      </c>
      <c r="E111" s="16">
        <v>0</v>
      </c>
      <c r="F111" s="16">
        <v>36.1</v>
      </c>
      <c r="G111" s="16">
        <v>26.8</v>
      </c>
      <c r="H111" s="16">
        <v>0</v>
      </c>
      <c r="I111" s="16">
        <v>35.1</v>
      </c>
      <c r="J111" s="16">
        <v>0</v>
      </c>
      <c r="K111" s="16">
        <v>0</v>
      </c>
      <c r="L111" s="16">
        <v>0</v>
      </c>
      <c r="M111" s="17">
        <v>0</v>
      </c>
      <c r="N111" s="18"/>
    </row>
    <row r="112" spans="1:14" s="3" customFormat="1" ht="15.75" customHeight="1">
      <c r="A112" s="14">
        <v>15</v>
      </c>
      <c r="B112" s="15">
        <v>0</v>
      </c>
      <c r="C112" s="16">
        <v>1.6</v>
      </c>
      <c r="D112" s="16">
        <v>0</v>
      </c>
      <c r="E112" s="16">
        <v>54.4</v>
      </c>
      <c r="F112" s="16">
        <v>4.6</v>
      </c>
      <c r="G112" s="16">
        <v>26.6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s="3" customFormat="1" ht="15.75" customHeight="1">
      <c r="A113" s="14">
        <v>16</v>
      </c>
      <c r="B113" s="15">
        <v>0</v>
      </c>
      <c r="C113" s="16">
        <v>6.6</v>
      </c>
      <c r="D113" s="16">
        <v>30.8</v>
      </c>
      <c r="E113" s="16">
        <v>43.6</v>
      </c>
      <c r="F113" s="16">
        <v>6.9</v>
      </c>
      <c r="G113" s="16">
        <v>0</v>
      </c>
      <c r="H113" s="16">
        <v>9.3</v>
      </c>
      <c r="I113" s="16">
        <v>0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s="3" customFormat="1" ht="15.75" customHeight="1">
      <c r="A114" s="14">
        <v>17</v>
      </c>
      <c r="B114" s="15">
        <v>0</v>
      </c>
      <c r="C114" s="16">
        <v>3.9</v>
      </c>
      <c r="D114" s="16">
        <v>0</v>
      </c>
      <c r="E114" s="16">
        <v>8.1</v>
      </c>
      <c r="F114" s="16">
        <v>16.1</v>
      </c>
      <c r="G114" s="16">
        <v>0</v>
      </c>
      <c r="H114" s="16">
        <v>3.1</v>
      </c>
      <c r="I114" s="16">
        <v>0</v>
      </c>
      <c r="J114" s="16">
        <v>0</v>
      </c>
      <c r="K114" s="16">
        <v>0</v>
      </c>
      <c r="L114" s="16">
        <v>0</v>
      </c>
      <c r="M114" s="17">
        <v>0</v>
      </c>
      <c r="N114" s="18"/>
    </row>
    <row r="115" spans="1:14" s="3" customFormat="1" ht="15.75" customHeight="1">
      <c r="A115" s="14">
        <v>18</v>
      </c>
      <c r="B115" s="15">
        <v>0</v>
      </c>
      <c r="C115" s="16">
        <v>0</v>
      </c>
      <c r="D115" s="16">
        <v>8.4</v>
      </c>
      <c r="E115" s="16">
        <v>4.9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0</v>
      </c>
      <c r="N115" s="18"/>
    </row>
    <row r="116" spans="1:14" s="3" customFormat="1" ht="15.75" customHeight="1">
      <c r="A116" s="14">
        <v>19</v>
      </c>
      <c r="B116" s="15">
        <v>0</v>
      </c>
      <c r="C116" s="16">
        <v>0</v>
      </c>
      <c r="D116" s="16">
        <v>15.9</v>
      </c>
      <c r="E116" s="16">
        <v>1.4</v>
      </c>
      <c r="F116" s="16">
        <v>0</v>
      </c>
      <c r="G116" s="16">
        <v>26.6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7">
        <v>0</v>
      </c>
      <c r="N116" s="18"/>
    </row>
    <row r="117" spans="1:14" s="3" customFormat="1" ht="15.75" customHeight="1">
      <c r="A117" s="14">
        <v>20</v>
      </c>
      <c r="B117" s="15">
        <v>3.6</v>
      </c>
      <c r="C117" s="16">
        <v>0</v>
      </c>
      <c r="D117" s="16">
        <v>2.6</v>
      </c>
      <c r="E117" s="16">
        <v>21.6</v>
      </c>
      <c r="F117" s="16">
        <v>45.2</v>
      </c>
      <c r="G117" s="16">
        <v>43.6</v>
      </c>
      <c r="H117" s="16">
        <v>0</v>
      </c>
      <c r="I117" s="16">
        <v>0</v>
      </c>
      <c r="J117" s="16">
        <v>0</v>
      </c>
      <c r="K117" s="16">
        <v>0</v>
      </c>
      <c r="L117" s="16">
        <v>6.2</v>
      </c>
      <c r="M117" s="17">
        <v>0</v>
      </c>
      <c r="N117" s="18"/>
    </row>
    <row r="118" spans="1:14" s="3" customFormat="1" ht="15.75" customHeight="1">
      <c r="A118" s="14">
        <v>21</v>
      </c>
      <c r="B118" s="15">
        <v>0</v>
      </c>
      <c r="C118" s="16">
        <v>0</v>
      </c>
      <c r="D118" s="16">
        <v>0.6</v>
      </c>
      <c r="E118" s="16">
        <v>0</v>
      </c>
      <c r="F118" s="16">
        <v>0</v>
      </c>
      <c r="G118" s="16">
        <v>0.6</v>
      </c>
      <c r="H118" s="16">
        <v>0</v>
      </c>
      <c r="I118" s="16">
        <v>0</v>
      </c>
      <c r="J118" s="16">
        <v>0</v>
      </c>
      <c r="K118" s="16">
        <v>0</v>
      </c>
      <c r="L118" s="16">
        <v>6.8</v>
      </c>
      <c r="M118" s="17">
        <v>0</v>
      </c>
      <c r="N118" s="18"/>
    </row>
    <row r="119" spans="1:14" s="3" customFormat="1" ht="15.75" customHeight="1">
      <c r="A119" s="14">
        <v>22</v>
      </c>
      <c r="B119" s="15">
        <v>0</v>
      </c>
      <c r="C119" s="16">
        <v>0</v>
      </c>
      <c r="D119" s="16">
        <v>35.1</v>
      </c>
      <c r="E119" s="16">
        <v>0</v>
      </c>
      <c r="F119" s="16">
        <v>0</v>
      </c>
      <c r="G119" s="16">
        <v>1.5</v>
      </c>
      <c r="H119" s="16">
        <v>1.3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s="3" customFormat="1" ht="15.75" customHeight="1">
      <c r="A120" s="14">
        <v>23</v>
      </c>
      <c r="B120" s="15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6.2</v>
      </c>
      <c r="I120" s="16">
        <v>0</v>
      </c>
      <c r="J120" s="16">
        <v>0</v>
      </c>
      <c r="K120" s="16">
        <v>0</v>
      </c>
      <c r="L120" s="16">
        <v>0</v>
      </c>
      <c r="M120" s="17">
        <v>20.1</v>
      </c>
      <c r="N120" s="18"/>
    </row>
    <row r="121" spans="1:14" s="3" customFormat="1" ht="15.75" customHeight="1">
      <c r="A121" s="14">
        <v>24</v>
      </c>
      <c r="B121" s="15">
        <v>0</v>
      </c>
      <c r="C121" s="16">
        <v>0</v>
      </c>
      <c r="D121" s="16">
        <v>0</v>
      </c>
      <c r="E121" s="16">
        <v>0</v>
      </c>
      <c r="F121" s="16">
        <v>42.6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7">
        <v>18.5</v>
      </c>
      <c r="N121" s="18"/>
    </row>
    <row r="122" spans="1:14" s="3" customFormat="1" ht="15.75" customHeight="1">
      <c r="A122" s="14">
        <v>25</v>
      </c>
      <c r="B122" s="15">
        <v>20.5</v>
      </c>
      <c r="C122" s="16">
        <v>0</v>
      </c>
      <c r="D122" s="16">
        <v>0</v>
      </c>
      <c r="E122" s="16">
        <v>38.4</v>
      </c>
      <c r="F122" s="16">
        <v>33.9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7">
        <v>0</v>
      </c>
      <c r="N122" s="18"/>
    </row>
    <row r="123" spans="1:14" s="3" customFormat="1" ht="15.75" customHeight="1">
      <c r="A123" s="14">
        <v>26</v>
      </c>
      <c r="B123" s="15">
        <v>0</v>
      </c>
      <c r="C123" s="16">
        <v>0</v>
      </c>
      <c r="D123" s="16">
        <v>0</v>
      </c>
      <c r="E123" s="16">
        <v>15.1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7">
        <v>0</v>
      </c>
      <c r="N123" s="18"/>
    </row>
    <row r="124" spans="1:14" s="3" customFormat="1" ht="15.75" customHeight="1">
      <c r="A124" s="14">
        <v>27</v>
      </c>
      <c r="B124" s="15">
        <v>0</v>
      </c>
      <c r="C124" s="16">
        <v>8.1</v>
      </c>
      <c r="D124" s="16">
        <v>0</v>
      </c>
      <c r="E124" s="16">
        <v>0.5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7">
        <v>0</v>
      </c>
      <c r="N124" s="18"/>
    </row>
    <row r="125" spans="1:14" s="3" customFormat="1" ht="15.75" customHeight="1">
      <c r="A125" s="14">
        <v>28</v>
      </c>
      <c r="B125" s="15">
        <v>0</v>
      </c>
      <c r="C125" s="16">
        <v>0</v>
      </c>
      <c r="D125" s="16">
        <v>38.9</v>
      </c>
      <c r="E125" s="16">
        <v>41.1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7">
        <v>0</v>
      </c>
      <c r="N125" s="18"/>
    </row>
    <row r="126" spans="1:14" s="3" customFormat="1" ht="15.75" customHeight="1">
      <c r="A126" s="14">
        <v>29</v>
      </c>
      <c r="B126" s="15">
        <v>0</v>
      </c>
      <c r="C126" s="16">
        <v>2.6</v>
      </c>
      <c r="D126" s="16">
        <v>13.1</v>
      </c>
      <c r="E126" s="16">
        <v>44.8</v>
      </c>
      <c r="F126" s="16">
        <v>9.4</v>
      </c>
      <c r="G126" s="16">
        <v>24.1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7">
        <v>0</v>
      </c>
      <c r="N126" s="18"/>
    </row>
    <row r="127" spans="1:14" s="3" customFormat="1" ht="15.75" customHeight="1">
      <c r="A127" s="14">
        <v>30</v>
      </c>
      <c r="B127" s="15">
        <v>0</v>
      </c>
      <c r="C127" s="16">
        <v>0</v>
      </c>
      <c r="D127" s="16">
        <v>0</v>
      </c>
      <c r="E127" s="16">
        <v>53.6</v>
      </c>
      <c r="F127" s="16">
        <v>90.7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17">
        <v>0</v>
      </c>
      <c r="N127" s="18"/>
    </row>
    <row r="128" spans="1:14" s="3" customFormat="1" ht="15.75" customHeight="1">
      <c r="A128" s="19">
        <v>31</v>
      </c>
      <c r="B128" s="20"/>
      <c r="C128" s="21">
        <v>0</v>
      </c>
      <c r="D128" s="21"/>
      <c r="E128" s="21">
        <v>33.9</v>
      </c>
      <c r="F128" s="21">
        <v>50.4</v>
      </c>
      <c r="G128" s="21"/>
      <c r="H128" s="21">
        <v>0</v>
      </c>
      <c r="I128" s="21"/>
      <c r="J128" s="21">
        <v>0</v>
      </c>
      <c r="K128" s="21">
        <v>0</v>
      </c>
      <c r="L128" s="21"/>
      <c r="M128" s="22">
        <v>0</v>
      </c>
      <c r="N128" s="23"/>
    </row>
    <row r="129" spans="1:15" ht="15.75" customHeight="1">
      <c r="A129" s="9" t="s">
        <v>14</v>
      </c>
      <c r="B129" s="10">
        <f aca="true" t="shared" si="4" ref="B129:M129">SUM(B98:B128)</f>
        <v>126.1</v>
      </c>
      <c r="C129" s="11">
        <f t="shared" si="4"/>
        <v>129.7</v>
      </c>
      <c r="D129" s="11">
        <f t="shared" si="4"/>
        <v>374.2</v>
      </c>
      <c r="E129" s="11">
        <f t="shared" si="4"/>
        <v>574.9000000000001</v>
      </c>
      <c r="F129" s="11">
        <f t="shared" si="4"/>
        <v>655.9000000000001</v>
      </c>
      <c r="G129" s="11">
        <f t="shared" si="4"/>
        <v>245.89999999999998</v>
      </c>
      <c r="H129" s="11">
        <f t="shared" si="4"/>
        <v>113.39999999999999</v>
      </c>
      <c r="I129" s="11">
        <f t="shared" si="4"/>
        <v>87.9</v>
      </c>
      <c r="J129" s="11">
        <f t="shared" si="4"/>
        <v>0</v>
      </c>
      <c r="K129" s="11">
        <f t="shared" si="4"/>
        <v>0</v>
      </c>
      <c r="L129" s="11">
        <f t="shared" si="4"/>
        <v>13</v>
      </c>
      <c r="M129" s="12">
        <f t="shared" si="4"/>
        <v>38.6</v>
      </c>
      <c r="N129" s="13">
        <f>SUM(B129:M129)</f>
        <v>2359.6000000000004</v>
      </c>
      <c r="O129" s="3" t="s">
        <v>15</v>
      </c>
    </row>
    <row r="130" spans="1:15" ht="15.75" customHeight="1">
      <c r="A130" s="14" t="s">
        <v>16</v>
      </c>
      <c r="B130" s="15">
        <f>AVERAGE(B98:B128)</f>
        <v>4.203333333333333</v>
      </c>
      <c r="C130" s="16">
        <f aca="true" t="shared" si="5" ref="C130:M130">AVERAGE(C98:C128)</f>
        <v>4.183870967741935</v>
      </c>
      <c r="D130" s="16">
        <f t="shared" si="5"/>
        <v>12.473333333333333</v>
      </c>
      <c r="E130" s="16">
        <f t="shared" si="5"/>
        <v>18.545161290322582</v>
      </c>
      <c r="F130" s="16">
        <f t="shared" si="5"/>
        <v>21.158064516129034</v>
      </c>
      <c r="G130" s="16">
        <f t="shared" si="5"/>
        <v>8.196666666666665</v>
      </c>
      <c r="H130" s="16">
        <f t="shared" si="5"/>
        <v>3.658064516129032</v>
      </c>
      <c r="I130" s="16">
        <f t="shared" si="5"/>
        <v>2.93</v>
      </c>
      <c r="J130" s="16">
        <f t="shared" si="5"/>
        <v>0</v>
      </c>
      <c r="K130" s="16">
        <f t="shared" si="5"/>
        <v>0</v>
      </c>
      <c r="L130" s="16">
        <f t="shared" si="5"/>
        <v>0.4482758620689655</v>
      </c>
      <c r="M130" s="17">
        <f t="shared" si="5"/>
        <v>1.2451612903225806</v>
      </c>
      <c r="N130" s="18">
        <f>AVERAGE(B130:M130)</f>
        <v>6.420160981337289</v>
      </c>
      <c r="O130" s="3" t="s">
        <v>19</v>
      </c>
    </row>
    <row r="131" spans="1:15" ht="15.75" customHeight="1">
      <c r="A131" s="19" t="s">
        <v>17</v>
      </c>
      <c r="B131" s="24">
        <v>6</v>
      </c>
      <c r="C131" s="25">
        <v>13</v>
      </c>
      <c r="D131" s="25">
        <v>19</v>
      </c>
      <c r="E131" s="25">
        <v>22</v>
      </c>
      <c r="F131" s="25">
        <v>21</v>
      </c>
      <c r="G131" s="25">
        <v>12</v>
      </c>
      <c r="H131" s="25">
        <v>9</v>
      </c>
      <c r="I131" s="25">
        <v>2</v>
      </c>
      <c r="J131" s="25">
        <v>0</v>
      </c>
      <c r="K131" s="25">
        <v>0</v>
      </c>
      <c r="L131" s="25">
        <v>2</v>
      </c>
      <c r="M131" s="26">
        <v>2</v>
      </c>
      <c r="N131" s="27">
        <f>SUM(B131:M131)</f>
        <v>108</v>
      </c>
      <c r="O131" s="1" t="s">
        <v>17</v>
      </c>
    </row>
    <row r="132" spans="1:14" ht="19.5" customHeight="1">
      <c r="A132" s="2" t="s">
        <v>22</v>
      </c>
      <c r="C132" s="3">
        <v>113.6</v>
      </c>
      <c r="D132" s="1" t="s">
        <v>15</v>
      </c>
      <c r="E132" s="141">
        <v>233179</v>
      </c>
      <c r="F132" s="141"/>
      <c r="I132" s="1" t="s">
        <v>29</v>
      </c>
      <c r="K132" s="3">
        <v>141.1</v>
      </c>
      <c r="L132" s="1" t="s">
        <v>15</v>
      </c>
      <c r="M132" s="141">
        <v>233268</v>
      </c>
      <c r="N132" s="141"/>
    </row>
    <row r="133" spans="1:14" ht="19.5" customHeight="1">
      <c r="A133" s="2" t="s">
        <v>23</v>
      </c>
      <c r="C133" s="3">
        <v>150.5</v>
      </c>
      <c r="D133" s="1" t="s">
        <v>15</v>
      </c>
      <c r="E133" s="140">
        <v>233267</v>
      </c>
      <c r="F133" s="140"/>
      <c r="I133" s="1" t="s">
        <v>30</v>
      </c>
      <c r="K133" s="3">
        <v>202</v>
      </c>
      <c r="L133" s="1" t="s">
        <v>15</v>
      </c>
      <c r="M133" s="140">
        <v>233268</v>
      </c>
      <c r="N133" s="140"/>
    </row>
    <row r="134" spans="1:14" ht="19.5" customHeight="1">
      <c r="A134" s="2" t="s">
        <v>24</v>
      </c>
      <c r="C134" s="3">
        <v>211.4</v>
      </c>
      <c r="D134" s="1" t="s">
        <v>15</v>
      </c>
      <c r="E134" s="140">
        <v>233267</v>
      </c>
      <c r="F134" s="140"/>
      <c r="I134" s="1" t="s">
        <v>31</v>
      </c>
      <c r="K134" s="3">
        <v>214.3</v>
      </c>
      <c r="L134" s="1" t="s">
        <v>15</v>
      </c>
      <c r="M134" s="140">
        <v>233267</v>
      </c>
      <c r="N134" s="140"/>
    </row>
    <row r="135" spans="1:14" ht="19.5" customHeight="1">
      <c r="A135" s="2" t="s">
        <v>25</v>
      </c>
      <c r="C135" s="3">
        <v>227.4</v>
      </c>
      <c r="D135" s="1" t="s">
        <v>15</v>
      </c>
      <c r="E135" s="140">
        <v>233232</v>
      </c>
      <c r="F135" s="140"/>
      <c r="I135" s="1" t="s">
        <v>32</v>
      </c>
      <c r="K135" s="3">
        <v>260.8</v>
      </c>
      <c r="L135" s="1" t="s">
        <v>15</v>
      </c>
      <c r="M135" s="140">
        <v>233236</v>
      </c>
      <c r="N135" s="140"/>
    </row>
    <row r="136" spans="1:14" ht="19.5" customHeight="1">
      <c r="A136" s="2" t="s">
        <v>26</v>
      </c>
      <c r="C136" s="3">
        <v>301.9</v>
      </c>
      <c r="D136" s="1" t="s">
        <v>15</v>
      </c>
      <c r="E136" s="140">
        <v>233235</v>
      </c>
      <c r="F136" s="140"/>
      <c r="I136" s="1" t="s">
        <v>33</v>
      </c>
      <c r="K136" s="3">
        <v>332.6</v>
      </c>
      <c r="L136" s="1" t="s">
        <v>15</v>
      </c>
      <c r="M136" s="140">
        <v>233236</v>
      </c>
      <c r="N136" s="140"/>
    </row>
    <row r="137" spans="1:14" ht="19.5" customHeight="1">
      <c r="A137" s="2" t="s">
        <v>27</v>
      </c>
      <c r="C137" s="3">
        <v>390.2</v>
      </c>
      <c r="D137" s="1" t="s">
        <v>15</v>
      </c>
      <c r="E137" s="140">
        <v>233232</v>
      </c>
      <c r="F137" s="140"/>
      <c r="I137" s="1" t="s">
        <v>34</v>
      </c>
      <c r="K137" s="3">
        <v>428.7</v>
      </c>
      <c r="L137" s="1" t="s">
        <v>15</v>
      </c>
      <c r="M137" s="140">
        <v>233235</v>
      </c>
      <c r="N137" s="140"/>
    </row>
    <row r="138" spans="1:13" ht="19.5" customHeight="1">
      <c r="A138" s="2" t="s">
        <v>28</v>
      </c>
      <c r="C138" s="3">
        <v>690.1</v>
      </c>
      <c r="D138" s="1" t="s">
        <v>15</v>
      </c>
      <c r="E138" s="140">
        <v>233242</v>
      </c>
      <c r="F138" s="140"/>
      <c r="M138" s="28"/>
    </row>
    <row r="139" spans="1:15" ht="18.75">
      <c r="A139" s="138" t="s">
        <v>18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</row>
    <row r="140" spans="1:15" ht="18.75">
      <c r="A140" s="138" t="s">
        <v>20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r="141" spans="1:15" ht="18.75">
      <c r="A141" s="138" t="s">
        <v>37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</row>
    <row r="142" spans="1:15" s="3" customFormat="1" ht="7.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3" customFormat="1" ht="18.75">
      <c r="A143" s="4" t="s">
        <v>0</v>
      </c>
      <c r="B143" s="5" t="s">
        <v>1</v>
      </c>
      <c r="C143" s="6" t="s">
        <v>2</v>
      </c>
      <c r="D143" s="6" t="s">
        <v>3</v>
      </c>
      <c r="E143" s="6" t="s">
        <v>4</v>
      </c>
      <c r="F143" s="6" t="s">
        <v>5</v>
      </c>
      <c r="G143" s="6" t="s">
        <v>6</v>
      </c>
      <c r="H143" s="6" t="s">
        <v>7</v>
      </c>
      <c r="I143" s="6" t="s">
        <v>8</v>
      </c>
      <c r="J143" s="6" t="s">
        <v>9</v>
      </c>
      <c r="K143" s="6" t="s">
        <v>10</v>
      </c>
      <c r="L143" s="6" t="s">
        <v>11</v>
      </c>
      <c r="M143" s="7" t="s">
        <v>12</v>
      </c>
      <c r="N143" s="8" t="s">
        <v>13</v>
      </c>
      <c r="O143" s="1"/>
    </row>
    <row r="144" spans="1:14" s="3" customFormat="1" ht="15.75" customHeight="1">
      <c r="A144" s="9">
        <v>1</v>
      </c>
      <c r="B144" s="10">
        <v>0</v>
      </c>
      <c r="C144" s="11">
        <v>0</v>
      </c>
      <c r="D144" s="11">
        <v>19.4</v>
      </c>
      <c r="E144" s="11">
        <v>0</v>
      </c>
      <c r="F144" s="11">
        <v>0</v>
      </c>
      <c r="G144" s="11">
        <v>26.1</v>
      </c>
      <c r="H144" s="11">
        <v>0</v>
      </c>
      <c r="I144" s="11">
        <v>19.3</v>
      </c>
      <c r="J144" s="11">
        <v>0</v>
      </c>
      <c r="K144" s="11">
        <v>0</v>
      </c>
      <c r="L144" s="11">
        <v>0</v>
      </c>
      <c r="M144" s="12">
        <v>0</v>
      </c>
      <c r="N144" s="13"/>
    </row>
    <row r="145" spans="1:14" s="3" customFormat="1" ht="15.75" customHeight="1">
      <c r="A145" s="14">
        <v>2</v>
      </c>
      <c r="B145" s="15">
        <v>0</v>
      </c>
      <c r="C145" s="16">
        <v>3.1</v>
      </c>
      <c r="D145" s="16">
        <v>15.1</v>
      </c>
      <c r="E145" s="16">
        <v>8.4</v>
      </c>
      <c r="F145" s="16">
        <v>0</v>
      </c>
      <c r="G145" s="16">
        <v>1.8</v>
      </c>
      <c r="H145" s="16">
        <v>0</v>
      </c>
      <c r="I145" s="16">
        <v>23.6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s="3" customFormat="1" ht="15.75" customHeight="1">
      <c r="A146" s="14">
        <v>3</v>
      </c>
      <c r="B146" s="15">
        <v>0</v>
      </c>
      <c r="C146" s="16">
        <v>12.2</v>
      </c>
      <c r="D146" s="16">
        <v>1.3</v>
      </c>
      <c r="E146" s="16">
        <v>0</v>
      </c>
      <c r="F146" s="16">
        <v>0</v>
      </c>
      <c r="G146" s="16">
        <v>6.8</v>
      </c>
      <c r="H146" s="16">
        <v>0</v>
      </c>
      <c r="I146" s="16">
        <v>0.7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s="3" customFormat="1" ht="15.75" customHeight="1">
      <c r="A147" s="14">
        <v>4</v>
      </c>
      <c r="B147" s="15">
        <v>5.9</v>
      </c>
      <c r="C147" s="16">
        <v>30.2</v>
      </c>
      <c r="D147" s="16">
        <v>44.6</v>
      </c>
      <c r="E147" s="16">
        <v>64.2</v>
      </c>
      <c r="F147" s="16">
        <v>39.4</v>
      </c>
      <c r="G147" s="16">
        <v>0</v>
      </c>
      <c r="H147" s="16">
        <v>0</v>
      </c>
      <c r="I147" s="16">
        <v>14.3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s="3" customFormat="1" ht="15.75" customHeight="1">
      <c r="A148" s="14">
        <v>5</v>
      </c>
      <c r="B148" s="15">
        <v>0</v>
      </c>
      <c r="C148" s="16">
        <v>20.5</v>
      </c>
      <c r="D148" s="16">
        <v>1.9</v>
      </c>
      <c r="E148" s="16">
        <v>0</v>
      </c>
      <c r="F148" s="16">
        <v>2.4</v>
      </c>
      <c r="G148" s="16">
        <v>0</v>
      </c>
      <c r="H148" s="16">
        <v>14.1</v>
      </c>
      <c r="I148" s="16">
        <v>1.6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s="3" customFormat="1" ht="15.75" customHeight="1">
      <c r="A149" s="14">
        <v>6</v>
      </c>
      <c r="B149" s="15">
        <v>0</v>
      </c>
      <c r="C149" s="16">
        <v>0</v>
      </c>
      <c r="D149" s="16">
        <v>51.8</v>
      </c>
      <c r="E149" s="16">
        <v>0</v>
      </c>
      <c r="F149" s="16">
        <v>0</v>
      </c>
      <c r="G149" s="16">
        <v>0</v>
      </c>
      <c r="H149" s="16">
        <v>31.2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s="3" customFormat="1" ht="15.75" customHeight="1">
      <c r="A150" s="14">
        <v>7</v>
      </c>
      <c r="B150" s="15">
        <v>0</v>
      </c>
      <c r="C150" s="16">
        <v>0</v>
      </c>
      <c r="D150" s="16">
        <v>0</v>
      </c>
      <c r="E150" s="16">
        <v>0</v>
      </c>
      <c r="F150" s="16">
        <v>12.1</v>
      </c>
      <c r="G150" s="16">
        <v>8.6</v>
      </c>
      <c r="H150" s="16">
        <v>9.7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s="3" customFormat="1" ht="15.75" customHeight="1">
      <c r="A151" s="14">
        <v>8</v>
      </c>
      <c r="B151" s="15">
        <v>0</v>
      </c>
      <c r="C151" s="16">
        <v>3.1</v>
      </c>
      <c r="D151" s="16">
        <v>0</v>
      </c>
      <c r="E151" s="16">
        <v>0</v>
      </c>
      <c r="F151" s="16">
        <v>0</v>
      </c>
      <c r="G151" s="16">
        <v>1.9</v>
      </c>
      <c r="H151" s="16">
        <v>20.8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s="3" customFormat="1" ht="15.75" customHeight="1">
      <c r="A152" s="14">
        <v>9</v>
      </c>
      <c r="B152" s="15">
        <v>0</v>
      </c>
      <c r="C152" s="16">
        <v>5.2</v>
      </c>
      <c r="D152" s="16">
        <v>0</v>
      </c>
      <c r="E152" s="16">
        <v>0</v>
      </c>
      <c r="F152" s="16">
        <v>0</v>
      </c>
      <c r="G152" s="16">
        <v>9.1</v>
      </c>
      <c r="H152" s="16">
        <v>27.6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s="3" customFormat="1" ht="15.75" customHeight="1">
      <c r="A153" s="14">
        <v>10</v>
      </c>
      <c r="B153" s="15">
        <v>0</v>
      </c>
      <c r="C153" s="16">
        <v>0</v>
      </c>
      <c r="D153" s="16">
        <v>0</v>
      </c>
      <c r="E153" s="16">
        <v>12.6</v>
      </c>
      <c r="F153" s="16">
        <v>0</v>
      </c>
      <c r="G153" s="16">
        <v>6.2</v>
      </c>
      <c r="H153" s="16">
        <v>14.8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18"/>
    </row>
    <row r="154" spans="1:14" s="3" customFormat="1" ht="15.75" customHeight="1">
      <c r="A154" s="14">
        <v>11</v>
      </c>
      <c r="B154" s="15">
        <v>79.8</v>
      </c>
      <c r="C154" s="16">
        <v>0</v>
      </c>
      <c r="D154" s="16">
        <v>0</v>
      </c>
      <c r="E154" s="16">
        <v>0</v>
      </c>
      <c r="F154" s="16">
        <v>50.4</v>
      </c>
      <c r="G154" s="16">
        <v>3.9</v>
      </c>
      <c r="H154" s="16">
        <v>11.8</v>
      </c>
      <c r="I154" s="16">
        <v>4.9</v>
      </c>
      <c r="J154" s="16">
        <v>0</v>
      </c>
      <c r="K154" s="16">
        <v>0</v>
      </c>
      <c r="L154" s="16">
        <v>0</v>
      </c>
      <c r="M154" s="17">
        <v>0</v>
      </c>
      <c r="N154" s="18"/>
    </row>
    <row r="155" spans="1:14" s="3" customFormat="1" ht="15.75" customHeight="1">
      <c r="A155" s="14">
        <v>12</v>
      </c>
      <c r="B155" s="15">
        <v>0</v>
      </c>
      <c r="C155" s="16">
        <v>0</v>
      </c>
      <c r="D155" s="16">
        <v>43.4</v>
      </c>
      <c r="E155" s="16">
        <v>0</v>
      </c>
      <c r="F155" s="16">
        <v>17.1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s="3" customFormat="1" ht="15.75" customHeight="1">
      <c r="A156" s="14">
        <v>13</v>
      </c>
      <c r="B156" s="15">
        <v>0</v>
      </c>
      <c r="C156" s="16">
        <v>0.9</v>
      </c>
      <c r="D156" s="16">
        <v>38.4</v>
      </c>
      <c r="E156" s="16">
        <v>0</v>
      </c>
      <c r="F156" s="16">
        <v>5.2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s="3" customFormat="1" ht="15.75" customHeight="1">
      <c r="A157" s="14">
        <v>14</v>
      </c>
      <c r="B157" s="15">
        <v>0</v>
      </c>
      <c r="C157" s="16">
        <v>13.1</v>
      </c>
      <c r="D157" s="16">
        <v>42.6</v>
      </c>
      <c r="E157" s="16">
        <v>0</v>
      </c>
      <c r="F157" s="16">
        <v>0.9</v>
      </c>
      <c r="G157" s="16">
        <v>3.2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s="3" customFormat="1" ht="15.75" customHeight="1">
      <c r="A158" s="14">
        <v>15</v>
      </c>
      <c r="B158" s="15">
        <v>0</v>
      </c>
      <c r="C158" s="16">
        <v>0</v>
      </c>
      <c r="D158" s="16">
        <v>43.1</v>
      </c>
      <c r="E158" s="16">
        <v>10.9</v>
      </c>
      <c r="F158" s="16">
        <v>3.6</v>
      </c>
      <c r="G158" s="16">
        <v>83.8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s="3" customFormat="1" ht="15.75" customHeight="1">
      <c r="A159" s="14">
        <v>16</v>
      </c>
      <c r="B159" s="15">
        <v>0</v>
      </c>
      <c r="C159" s="16">
        <v>0</v>
      </c>
      <c r="D159" s="16">
        <v>8.4</v>
      </c>
      <c r="E159" s="16">
        <v>0</v>
      </c>
      <c r="F159" s="16">
        <v>3.2</v>
      </c>
      <c r="G159" s="16">
        <v>7.3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s="3" customFormat="1" ht="15.75" customHeight="1">
      <c r="A160" s="14">
        <v>17</v>
      </c>
      <c r="B160" s="15">
        <v>0</v>
      </c>
      <c r="C160" s="16">
        <v>0</v>
      </c>
      <c r="D160" s="16">
        <v>8.8</v>
      </c>
      <c r="E160" s="16">
        <v>308.6</v>
      </c>
      <c r="F160" s="16">
        <v>7.1</v>
      </c>
      <c r="G160" s="16">
        <v>7.5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s="3" customFormat="1" ht="15.75" customHeight="1">
      <c r="A161" s="14">
        <v>18</v>
      </c>
      <c r="B161" s="15">
        <v>0</v>
      </c>
      <c r="C161" s="16">
        <v>0</v>
      </c>
      <c r="D161" s="16">
        <v>16.1</v>
      </c>
      <c r="E161" s="16">
        <v>59.7</v>
      </c>
      <c r="F161" s="16">
        <v>25.4</v>
      </c>
      <c r="G161" s="16">
        <v>18.6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s="3" customFormat="1" ht="15.75" customHeight="1">
      <c r="A162" s="14">
        <v>19</v>
      </c>
      <c r="B162" s="15">
        <v>10.6</v>
      </c>
      <c r="C162" s="16">
        <v>21.4</v>
      </c>
      <c r="D162" s="16">
        <v>0</v>
      </c>
      <c r="E162" s="16">
        <v>17.9</v>
      </c>
      <c r="F162" s="16">
        <v>1.3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s="3" customFormat="1" ht="15.75" customHeight="1">
      <c r="A163" s="14">
        <v>20</v>
      </c>
      <c r="B163" s="15">
        <v>0</v>
      </c>
      <c r="C163" s="16">
        <v>0</v>
      </c>
      <c r="D163" s="16">
        <v>4.7</v>
      </c>
      <c r="E163" s="16">
        <v>21.8</v>
      </c>
      <c r="F163" s="16">
        <v>32.3</v>
      </c>
      <c r="G163" s="16">
        <v>9.4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16.4</v>
      </c>
      <c r="N163" s="18"/>
    </row>
    <row r="164" spans="1:14" s="3" customFormat="1" ht="15.75" customHeight="1">
      <c r="A164" s="14">
        <v>21</v>
      </c>
      <c r="B164" s="15">
        <v>30.4</v>
      </c>
      <c r="C164" s="16">
        <v>0</v>
      </c>
      <c r="D164" s="16">
        <v>3.9</v>
      </c>
      <c r="E164" s="16">
        <v>38.1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0</v>
      </c>
      <c r="N164" s="18"/>
    </row>
    <row r="165" spans="1:14" s="3" customFormat="1" ht="15.75" customHeight="1">
      <c r="A165" s="14">
        <v>22</v>
      </c>
      <c r="B165" s="15">
        <v>18.8</v>
      </c>
      <c r="C165" s="16">
        <v>0</v>
      </c>
      <c r="D165" s="16">
        <v>1.3</v>
      </c>
      <c r="E165" s="16">
        <v>4.6</v>
      </c>
      <c r="F165" s="16">
        <v>5.1</v>
      </c>
      <c r="G165" s="16">
        <v>30.4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s="3" customFormat="1" ht="15.75" customHeight="1">
      <c r="A166" s="14">
        <v>23</v>
      </c>
      <c r="B166" s="15">
        <v>0</v>
      </c>
      <c r="C166" s="16">
        <v>0</v>
      </c>
      <c r="D166" s="16">
        <v>0</v>
      </c>
      <c r="E166" s="16">
        <v>3.8</v>
      </c>
      <c r="F166" s="16">
        <v>38.9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s="3" customFormat="1" ht="15.75" customHeight="1">
      <c r="A167" s="14">
        <v>24</v>
      </c>
      <c r="B167" s="15">
        <v>6.1</v>
      </c>
      <c r="C167" s="16">
        <v>0</v>
      </c>
      <c r="D167" s="16">
        <v>0</v>
      </c>
      <c r="E167" s="16">
        <v>44.1</v>
      </c>
      <c r="F167" s="16">
        <v>8.3</v>
      </c>
      <c r="G167" s="16">
        <v>7.2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s="3" customFormat="1" ht="15.75" customHeight="1">
      <c r="A168" s="14">
        <v>25</v>
      </c>
      <c r="B168" s="15">
        <v>4.6</v>
      </c>
      <c r="C168" s="16">
        <v>0</v>
      </c>
      <c r="D168" s="16">
        <v>10.1</v>
      </c>
      <c r="E168" s="16">
        <v>16.6</v>
      </c>
      <c r="F168" s="16">
        <v>6.5</v>
      </c>
      <c r="G168" s="16">
        <v>9.4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s="3" customFormat="1" ht="15.75" customHeight="1">
      <c r="A169" s="14">
        <v>26</v>
      </c>
      <c r="B169" s="15">
        <v>12.4</v>
      </c>
      <c r="C169" s="16">
        <v>0</v>
      </c>
      <c r="D169" s="16">
        <v>2.8</v>
      </c>
      <c r="E169" s="16">
        <v>17.9</v>
      </c>
      <c r="F169" s="16">
        <v>0</v>
      </c>
      <c r="G169" s="16">
        <v>3.7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7">
        <v>19.8</v>
      </c>
      <c r="N169" s="18"/>
    </row>
    <row r="170" spans="1:14" s="3" customFormat="1" ht="15.75" customHeight="1">
      <c r="A170" s="14">
        <v>27</v>
      </c>
      <c r="B170" s="15">
        <v>8.3</v>
      </c>
      <c r="C170" s="16">
        <v>15.1</v>
      </c>
      <c r="D170" s="16">
        <v>13.4</v>
      </c>
      <c r="E170" s="16">
        <v>27.9</v>
      </c>
      <c r="F170" s="16">
        <v>7.9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7">
        <v>14.6</v>
      </c>
      <c r="N170" s="18"/>
    </row>
    <row r="171" spans="1:14" s="3" customFormat="1" ht="15.75" customHeight="1">
      <c r="A171" s="14">
        <v>28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3.1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7">
        <v>0</v>
      </c>
      <c r="N171" s="18"/>
    </row>
    <row r="172" spans="1:14" s="3" customFormat="1" ht="15.75" customHeight="1">
      <c r="A172" s="14">
        <v>29</v>
      </c>
      <c r="B172" s="15">
        <v>0</v>
      </c>
      <c r="C172" s="16">
        <v>8.6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17">
        <v>0</v>
      </c>
      <c r="N172" s="18"/>
    </row>
    <row r="173" spans="1:14" s="3" customFormat="1" ht="15.75" customHeight="1">
      <c r="A173" s="14">
        <v>30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/>
      <c r="M173" s="17">
        <v>0</v>
      </c>
      <c r="N173" s="18"/>
    </row>
    <row r="174" spans="1:14" s="3" customFormat="1" ht="15.75" customHeight="1">
      <c r="A174" s="19">
        <v>31</v>
      </c>
      <c r="B174" s="20"/>
      <c r="C174" s="21">
        <v>0</v>
      </c>
      <c r="D174" s="21"/>
      <c r="E174" s="21">
        <v>0</v>
      </c>
      <c r="F174" s="21">
        <v>0</v>
      </c>
      <c r="G174" s="21"/>
      <c r="H174" s="21">
        <v>0</v>
      </c>
      <c r="I174" s="21"/>
      <c r="J174" s="21">
        <v>0</v>
      </c>
      <c r="K174" s="21">
        <v>0</v>
      </c>
      <c r="L174" s="21"/>
      <c r="M174" s="22">
        <v>0</v>
      </c>
      <c r="N174" s="23"/>
    </row>
    <row r="175" spans="1:15" ht="15.75" customHeight="1">
      <c r="A175" s="9" t="s">
        <v>14</v>
      </c>
      <c r="B175" s="10">
        <f aca="true" t="shared" si="6" ref="B175:M175">SUM(B144:B174)</f>
        <v>176.9</v>
      </c>
      <c r="C175" s="11">
        <f t="shared" si="6"/>
        <v>133.39999999999998</v>
      </c>
      <c r="D175" s="11">
        <f t="shared" si="6"/>
        <v>371.1000000000001</v>
      </c>
      <c r="E175" s="11">
        <f t="shared" si="6"/>
        <v>657.1</v>
      </c>
      <c r="F175" s="11">
        <f t="shared" si="6"/>
        <v>267.1</v>
      </c>
      <c r="G175" s="11">
        <f t="shared" si="6"/>
        <v>248</v>
      </c>
      <c r="H175" s="11">
        <f t="shared" si="6"/>
        <v>130</v>
      </c>
      <c r="I175" s="11">
        <f t="shared" si="6"/>
        <v>64.4</v>
      </c>
      <c r="J175" s="11">
        <f t="shared" si="6"/>
        <v>0</v>
      </c>
      <c r="K175" s="11">
        <f t="shared" si="6"/>
        <v>0</v>
      </c>
      <c r="L175" s="11">
        <f t="shared" si="6"/>
        <v>0</v>
      </c>
      <c r="M175" s="12">
        <f t="shared" si="6"/>
        <v>50.800000000000004</v>
      </c>
      <c r="N175" s="13">
        <f>SUM(B175:M175)</f>
        <v>2098.8</v>
      </c>
      <c r="O175" s="3" t="s">
        <v>15</v>
      </c>
    </row>
    <row r="176" spans="1:15" ht="15.75" customHeight="1">
      <c r="A176" s="14" t="s">
        <v>16</v>
      </c>
      <c r="B176" s="15">
        <f>AVERAGE(B144:B174)</f>
        <v>5.8966666666666665</v>
      </c>
      <c r="C176" s="16">
        <f aca="true" t="shared" si="7" ref="C176:M176">AVERAGE(C144:C174)</f>
        <v>4.3032258064516125</v>
      </c>
      <c r="D176" s="16">
        <f t="shared" si="7"/>
        <v>12.370000000000003</v>
      </c>
      <c r="E176" s="16">
        <f t="shared" si="7"/>
        <v>21.19677419354839</v>
      </c>
      <c r="F176" s="16">
        <f t="shared" si="7"/>
        <v>8.616129032258065</v>
      </c>
      <c r="G176" s="16">
        <f t="shared" si="7"/>
        <v>8.266666666666667</v>
      </c>
      <c r="H176" s="16">
        <f t="shared" si="7"/>
        <v>4.193548387096774</v>
      </c>
      <c r="I176" s="16">
        <f t="shared" si="7"/>
        <v>2.146666666666667</v>
      </c>
      <c r="J176" s="16">
        <f t="shared" si="7"/>
        <v>0</v>
      </c>
      <c r="K176" s="16">
        <f t="shared" si="7"/>
        <v>0</v>
      </c>
      <c r="L176" s="16">
        <f t="shared" si="7"/>
        <v>0</v>
      </c>
      <c r="M176" s="17">
        <f t="shared" si="7"/>
        <v>1.638709677419355</v>
      </c>
      <c r="N176" s="18">
        <f>AVERAGE(B176:M176)</f>
        <v>5.719032258064516</v>
      </c>
      <c r="O176" s="3" t="s">
        <v>19</v>
      </c>
    </row>
    <row r="177" spans="1:15" ht="15.75" customHeight="1">
      <c r="A177" s="19" t="s">
        <v>17</v>
      </c>
      <c r="B177" s="24">
        <v>9</v>
      </c>
      <c r="C177" s="25">
        <v>11</v>
      </c>
      <c r="D177" s="25">
        <v>19</v>
      </c>
      <c r="E177" s="25">
        <v>15</v>
      </c>
      <c r="F177" s="25">
        <v>18</v>
      </c>
      <c r="G177" s="25">
        <v>19</v>
      </c>
      <c r="H177" s="25">
        <v>7</v>
      </c>
      <c r="I177" s="25">
        <v>6</v>
      </c>
      <c r="J177" s="25">
        <v>0</v>
      </c>
      <c r="K177" s="25">
        <v>0</v>
      </c>
      <c r="L177" s="25">
        <v>0</v>
      </c>
      <c r="M177" s="26">
        <v>3</v>
      </c>
      <c r="N177" s="27">
        <f>SUM(B177:M177)</f>
        <v>107</v>
      </c>
      <c r="O177" s="1" t="s">
        <v>17</v>
      </c>
    </row>
    <row r="178" spans="1:14" ht="19.5" customHeight="1">
      <c r="A178" s="2" t="s">
        <v>22</v>
      </c>
      <c r="C178" s="3">
        <v>308.6</v>
      </c>
      <c r="D178" s="1" t="s">
        <v>15</v>
      </c>
      <c r="E178" s="141">
        <v>233589</v>
      </c>
      <c r="F178" s="141"/>
      <c r="I178" s="1" t="s">
        <v>29</v>
      </c>
      <c r="K178" s="3">
        <v>368.3</v>
      </c>
      <c r="L178" s="1" t="s">
        <v>15</v>
      </c>
      <c r="M178" s="141">
        <v>233589</v>
      </c>
      <c r="N178" s="141"/>
    </row>
    <row r="179" spans="1:14" ht="19.5" customHeight="1">
      <c r="A179" s="2" t="s">
        <v>23</v>
      </c>
      <c r="C179" s="3">
        <v>386.2</v>
      </c>
      <c r="D179" s="1" t="s">
        <v>15</v>
      </c>
      <c r="E179" s="140">
        <v>233589</v>
      </c>
      <c r="F179" s="140"/>
      <c r="I179" s="1" t="s">
        <v>30</v>
      </c>
      <c r="K179" s="3">
        <v>408</v>
      </c>
      <c r="L179" s="1" t="s">
        <v>15</v>
      </c>
      <c r="M179" s="140">
        <v>233589</v>
      </c>
      <c r="N179" s="140"/>
    </row>
    <row r="180" spans="1:14" ht="19.5" customHeight="1">
      <c r="A180" s="2" t="s">
        <v>24</v>
      </c>
      <c r="C180" s="3">
        <v>446.1</v>
      </c>
      <c r="D180" s="1" t="s">
        <v>15</v>
      </c>
      <c r="E180" s="140">
        <v>233589</v>
      </c>
      <c r="F180" s="140"/>
      <c r="I180" s="1" t="s">
        <v>31</v>
      </c>
      <c r="K180" s="3">
        <v>450.7</v>
      </c>
      <c r="L180" s="1" t="s">
        <v>15</v>
      </c>
      <c r="M180" s="140">
        <v>233589</v>
      </c>
      <c r="N180" s="140"/>
    </row>
    <row r="181" spans="1:14" ht="19.5" customHeight="1">
      <c r="A181" s="2" t="s">
        <v>25</v>
      </c>
      <c r="C181" s="3">
        <v>457</v>
      </c>
      <c r="D181" s="1" t="s">
        <v>15</v>
      </c>
      <c r="E181" s="140">
        <v>233587</v>
      </c>
      <c r="F181" s="140"/>
      <c r="I181" s="1" t="s">
        <v>32</v>
      </c>
      <c r="K181" s="3">
        <v>498.6</v>
      </c>
      <c r="L181" s="1" t="s">
        <v>15</v>
      </c>
      <c r="M181" s="140">
        <v>233589</v>
      </c>
      <c r="N181" s="140"/>
    </row>
    <row r="182" spans="1:14" ht="19.5" customHeight="1">
      <c r="A182" s="2" t="s">
        <v>26</v>
      </c>
      <c r="C182" s="3">
        <v>515.2</v>
      </c>
      <c r="D182" s="1" t="s">
        <v>15</v>
      </c>
      <c r="E182" s="140">
        <v>233589</v>
      </c>
      <c r="F182" s="140"/>
      <c r="I182" s="1" t="s">
        <v>33</v>
      </c>
      <c r="K182" s="3">
        <v>533.1</v>
      </c>
      <c r="L182" s="1" t="s">
        <v>15</v>
      </c>
      <c r="M182" s="140">
        <v>233589</v>
      </c>
      <c r="N182" s="140"/>
    </row>
    <row r="183" spans="1:14" ht="19.5" customHeight="1">
      <c r="A183" s="2" t="s">
        <v>27</v>
      </c>
      <c r="C183" s="3">
        <v>571.9</v>
      </c>
      <c r="D183" s="1" t="s">
        <v>15</v>
      </c>
      <c r="E183" s="140">
        <v>233587</v>
      </c>
      <c r="F183" s="140"/>
      <c r="I183" s="1" t="s">
        <v>34</v>
      </c>
      <c r="K183" s="3">
        <v>571.9</v>
      </c>
      <c r="L183" s="1" t="s">
        <v>15</v>
      </c>
      <c r="M183" s="140">
        <v>233587</v>
      </c>
      <c r="N183" s="140"/>
    </row>
    <row r="184" spans="1:13" ht="19.5" customHeight="1">
      <c r="A184" s="2" t="s">
        <v>28</v>
      </c>
      <c r="C184" s="3">
        <v>698.5</v>
      </c>
      <c r="D184" s="1" t="s">
        <v>15</v>
      </c>
      <c r="E184" s="140">
        <v>233587</v>
      </c>
      <c r="F184" s="140"/>
      <c r="M184" s="28"/>
    </row>
    <row r="185" spans="1:15" ht="18.75">
      <c r="A185" s="138" t="s">
        <v>18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</row>
    <row r="186" spans="1:15" ht="18.75">
      <c r="A186" s="138" t="s">
        <v>20</v>
      </c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</row>
    <row r="187" spans="1:15" ht="18.75">
      <c r="A187" s="138" t="s">
        <v>38</v>
      </c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</row>
    <row r="188" spans="1:15" s="3" customFormat="1" ht="7.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3" customFormat="1" ht="18.75">
      <c r="A189" s="4" t="s">
        <v>0</v>
      </c>
      <c r="B189" s="5" t="s">
        <v>1</v>
      </c>
      <c r="C189" s="6" t="s">
        <v>2</v>
      </c>
      <c r="D189" s="6" t="s">
        <v>3</v>
      </c>
      <c r="E189" s="6" t="s">
        <v>4</v>
      </c>
      <c r="F189" s="6" t="s">
        <v>5</v>
      </c>
      <c r="G189" s="6" t="s">
        <v>6</v>
      </c>
      <c r="H189" s="6" t="s">
        <v>7</v>
      </c>
      <c r="I189" s="6" t="s">
        <v>8</v>
      </c>
      <c r="J189" s="6" t="s">
        <v>9</v>
      </c>
      <c r="K189" s="6" t="s">
        <v>10</v>
      </c>
      <c r="L189" s="6" t="s">
        <v>11</v>
      </c>
      <c r="M189" s="7" t="s">
        <v>12</v>
      </c>
      <c r="N189" s="8" t="s">
        <v>13</v>
      </c>
      <c r="O189" s="1"/>
    </row>
    <row r="190" spans="1:14" s="3" customFormat="1" ht="15.75" customHeight="1">
      <c r="A190" s="9">
        <v>1</v>
      </c>
      <c r="B190" s="10">
        <v>0</v>
      </c>
      <c r="C190" s="11">
        <v>83.6</v>
      </c>
      <c r="D190" s="11">
        <v>3.6</v>
      </c>
      <c r="E190" s="11">
        <v>12.3</v>
      </c>
      <c r="F190" s="11">
        <v>39.2</v>
      </c>
      <c r="G190" s="11">
        <v>53.1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2">
        <v>0</v>
      </c>
      <c r="N190" s="13"/>
    </row>
    <row r="191" spans="1:14" s="3" customFormat="1" ht="15.75" customHeight="1">
      <c r="A191" s="14">
        <v>2</v>
      </c>
      <c r="B191" s="15">
        <v>0</v>
      </c>
      <c r="C191" s="16">
        <v>3.8</v>
      </c>
      <c r="D191" s="16">
        <v>0</v>
      </c>
      <c r="E191" s="16">
        <v>11.8</v>
      </c>
      <c r="F191" s="16">
        <v>1.9</v>
      </c>
      <c r="G191" s="16">
        <v>29.4</v>
      </c>
      <c r="H191" s="16">
        <v>9.4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s="3" customFormat="1" ht="15.75" customHeight="1">
      <c r="A192" s="14">
        <v>3</v>
      </c>
      <c r="B192" s="15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1.8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s="3" customFormat="1" ht="15.75" customHeight="1">
      <c r="A193" s="14">
        <v>4</v>
      </c>
      <c r="B193" s="15">
        <v>0</v>
      </c>
      <c r="C193" s="16">
        <v>0</v>
      </c>
      <c r="D193" s="16">
        <v>0</v>
      </c>
      <c r="E193" s="16">
        <v>0</v>
      </c>
      <c r="F193" s="16">
        <v>0.9</v>
      </c>
      <c r="G193" s="16">
        <v>1.3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s="3" customFormat="1" ht="15.75" customHeight="1">
      <c r="A194" s="14">
        <v>5</v>
      </c>
      <c r="B194" s="15">
        <v>0</v>
      </c>
      <c r="C194" s="16">
        <v>0</v>
      </c>
      <c r="D194" s="16">
        <v>0</v>
      </c>
      <c r="E194" s="16">
        <v>18.6</v>
      </c>
      <c r="F194" s="16">
        <v>0</v>
      </c>
      <c r="G194" s="16">
        <v>31.4</v>
      </c>
      <c r="H194" s="16">
        <v>15.3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s="3" customFormat="1" ht="15.75" customHeight="1">
      <c r="A195" s="14">
        <v>6</v>
      </c>
      <c r="B195" s="15">
        <v>0</v>
      </c>
      <c r="C195" s="16">
        <v>0</v>
      </c>
      <c r="D195" s="16">
        <v>0</v>
      </c>
      <c r="E195" s="16">
        <v>0.7</v>
      </c>
      <c r="F195" s="16">
        <v>0</v>
      </c>
      <c r="G195" s="16">
        <v>0</v>
      </c>
      <c r="H195" s="16">
        <v>1.3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s="3" customFormat="1" ht="15.75" customHeight="1">
      <c r="A196" s="14">
        <v>7</v>
      </c>
      <c r="B196" s="15">
        <v>0</v>
      </c>
      <c r="C196" s="16">
        <v>47.2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s="3" customFormat="1" ht="15.75" customHeight="1">
      <c r="A197" s="14">
        <v>8</v>
      </c>
      <c r="B197" s="15">
        <v>0</v>
      </c>
      <c r="C197" s="16">
        <v>0</v>
      </c>
      <c r="D197" s="16">
        <v>0</v>
      </c>
      <c r="E197" s="16">
        <v>3.1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s="3" customFormat="1" ht="15.75" customHeight="1">
      <c r="A198" s="14">
        <v>9</v>
      </c>
      <c r="B198" s="15">
        <v>0</v>
      </c>
      <c r="C198" s="16">
        <v>6.5</v>
      </c>
      <c r="D198" s="16">
        <v>0</v>
      </c>
      <c r="E198" s="16">
        <v>0</v>
      </c>
      <c r="F198" s="16">
        <v>28.6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s="3" customFormat="1" ht="15.75" customHeight="1">
      <c r="A199" s="14">
        <v>10</v>
      </c>
      <c r="B199" s="15">
        <v>0</v>
      </c>
      <c r="C199" s="16">
        <v>3.8</v>
      </c>
      <c r="D199" s="16">
        <v>0</v>
      </c>
      <c r="E199" s="16">
        <v>6.8</v>
      </c>
      <c r="F199" s="16">
        <v>1.9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s="3" customFormat="1" ht="15.75" customHeight="1">
      <c r="A200" s="14">
        <v>11</v>
      </c>
      <c r="B200" s="15">
        <v>0</v>
      </c>
      <c r="C200" s="16">
        <v>0</v>
      </c>
      <c r="D200" s="16">
        <v>4.6</v>
      </c>
      <c r="E200" s="16">
        <v>0</v>
      </c>
      <c r="F200" s="16">
        <v>23.5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s="3" customFormat="1" ht="15.75" customHeight="1">
      <c r="A201" s="14">
        <v>12</v>
      </c>
      <c r="B201" s="15">
        <v>16.4</v>
      </c>
      <c r="C201" s="16">
        <v>0</v>
      </c>
      <c r="D201" s="16">
        <v>0</v>
      </c>
      <c r="E201" s="16">
        <v>0</v>
      </c>
      <c r="F201" s="16">
        <v>4.7</v>
      </c>
      <c r="G201" s="16">
        <v>2.9</v>
      </c>
      <c r="H201" s="16">
        <v>8.3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18"/>
    </row>
    <row r="202" spans="1:14" s="3" customFormat="1" ht="15.75" customHeight="1">
      <c r="A202" s="14">
        <v>13</v>
      </c>
      <c r="B202" s="15">
        <v>0</v>
      </c>
      <c r="C202" s="16">
        <v>0</v>
      </c>
      <c r="D202" s="16">
        <v>0</v>
      </c>
      <c r="E202" s="16">
        <v>0</v>
      </c>
      <c r="F202" s="16">
        <v>21.4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s="3" customFormat="1" ht="15.75" customHeight="1">
      <c r="A203" s="14">
        <v>14</v>
      </c>
      <c r="B203" s="15">
        <v>0</v>
      </c>
      <c r="C203" s="16">
        <v>0</v>
      </c>
      <c r="D203" s="16">
        <v>2.1</v>
      </c>
      <c r="E203" s="16">
        <v>0</v>
      </c>
      <c r="F203" s="16">
        <v>30.8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s="3" customFormat="1" ht="15.75" customHeight="1">
      <c r="A204" s="14">
        <v>15</v>
      </c>
      <c r="B204" s="15">
        <v>0</v>
      </c>
      <c r="C204" s="16">
        <v>0</v>
      </c>
      <c r="D204" s="16">
        <v>46.4</v>
      </c>
      <c r="E204" s="16">
        <v>0</v>
      </c>
      <c r="F204" s="16">
        <v>21.1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s="3" customFormat="1" ht="15.75" customHeight="1">
      <c r="A205" s="14">
        <v>16</v>
      </c>
      <c r="B205" s="15">
        <v>0</v>
      </c>
      <c r="C205" s="16">
        <v>0</v>
      </c>
      <c r="D205" s="16">
        <v>0</v>
      </c>
      <c r="E205" s="16">
        <v>2.6</v>
      </c>
      <c r="F205" s="16">
        <v>7.4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s="3" customFormat="1" ht="15.75" customHeight="1">
      <c r="A206" s="14">
        <v>17</v>
      </c>
      <c r="B206" s="15">
        <v>0</v>
      </c>
      <c r="C206" s="16">
        <v>0</v>
      </c>
      <c r="D206" s="16">
        <v>0.9</v>
      </c>
      <c r="E206" s="16">
        <v>25.7</v>
      </c>
      <c r="F206" s="16">
        <v>4.2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s="3" customFormat="1" ht="15.75" customHeight="1">
      <c r="A207" s="14">
        <v>18</v>
      </c>
      <c r="B207" s="15">
        <v>0</v>
      </c>
      <c r="C207" s="16">
        <v>0</v>
      </c>
      <c r="D207" s="16">
        <v>0</v>
      </c>
      <c r="E207" s="16">
        <v>45.4</v>
      </c>
      <c r="F207" s="16">
        <v>0</v>
      </c>
      <c r="G207" s="16">
        <v>0</v>
      </c>
      <c r="H207" s="16">
        <v>10.9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s="3" customFormat="1" ht="15.75" customHeight="1">
      <c r="A208" s="14">
        <v>19</v>
      </c>
      <c r="B208" s="15">
        <v>19.8</v>
      </c>
      <c r="C208" s="16">
        <v>0</v>
      </c>
      <c r="D208" s="16">
        <v>0</v>
      </c>
      <c r="E208" s="16">
        <v>29.4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s="3" customFormat="1" ht="15.75" customHeight="1">
      <c r="A209" s="14">
        <v>20</v>
      </c>
      <c r="B209" s="15">
        <v>0</v>
      </c>
      <c r="C209" s="16">
        <v>18.1</v>
      </c>
      <c r="D209" s="16">
        <v>0</v>
      </c>
      <c r="E209" s="16">
        <v>71.3</v>
      </c>
      <c r="F209" s="16">
        <v>22.4</v>
      </c>
      <c r="G209" s="16">
        <v>53.5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s="3" customFormat="1" ht="15.75" customHeight="1">
      <c r="A210" s="14">
        <v>21</v>
      </c>
      <c r="B210" s="15">
        <v>0</v>
      </c>
      <c r="C210" s="16">
        <v>0</v>
      </c>
      <c r="D210" s="16">
        <v>0</v>
      </c>
      <c r="E210" s="16">
        <v>56.6</v>
      </c>
      <c r="F210" s="16">
        <v>0</v>
      </c>
      <c r="G210" s="16">
        <v>7.9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s="3" customFormat="1" ht="15.75" customHeight="1">
      <c r="A211" s="14">
        <v>22</v>
      </c>
      <c r="B211" s="15">
        <v>23.1</v>
      </c>
      <c r="C211" s="16">
        <v>0</v>
      </c>
      <c r="D211" s="16">
        <v>0</v>
      </c>
      <c r="E211" s="16">
        <v>35.7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18"/>
    </row>
    <row r="212" spans="1:14" s="3" customFormat="1" ht="15.75" customHeight="1">
      <c r="A212" s="14">
        <v>23</v>
      </c>
      <c r="B212" s="15">
        <v>0</v>
      </c>
      <c r="C212" s="16">
        <v>0</v>
      </c>
      <c r="D212" s="16">
        <v>1.2</v>
      </c>
      <c r="E212" s="16">
        <v>5.4</v>
      </c>
      <c r="F212" s="16">
        <v>27.9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18"/>
    </row>
    <row r="213" spans="1:14" s="3" customFormat="1" ht="15.75" customHeight="1">
      <c r="A213" s="14">
        <v>24</v>
      </c>
      <c r="B213" s="15">
        <v>0</v>
      </c>
      <c r="C213" s="16">
        <v>11.8</v>
      </c>
      <c r="D213" s="16">
        <v>0</v>
      </c>
      <c r="E213" s="16">
        <v>3.6</v>
      </c>
      <c r="F213" s="16">
        <v>44.8</v>
      </c>
      <c r="G213" s="16">
        <v>25.1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18"/>
    </row>
    <row r="214" spans="1:14" s="3" customFormat="1" ht="15.75" customHeight="1">
      <c r="A214" s="14">
        <v>25</v>
      </c>
      <c r="B214" s="15">
        <v>68.1</v>
      </c>
      <c r="C214" s="16">
        <v>4.9</v>
      </c>
      <c r="D214" s="16">
        <v>14.6</v>
      </c>
      <c r="E214" s="16">
        <v>0</v>
      </c>
      <c r="F214" s="16">
        <v>11.7</v>
      </c>
      <c r="G214" s="16">
        <v>12.8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18"/>
    </row>
    <row r="215" spans="1:14" s="3" customFormat="1" ht="15.75" customHeight="1">
      <c r="A215" s="14">
        <v>26</v>
      </c>
      <c r="B215" s="15">
        <v>0</v>
      </c>
      <c r="C215" s="16">
        <v>0</v>
      </c>
      <c r="D215" s="16">
        <v>0</v>
      </c>
      <c r="E215" s="16">
        <v>0.6</v>
      </c>
      <c r="F215" s="16">
        <v>12.8</v>
      </c>
      <c r="G215" s="16">
        <v>30.2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7">
        <v>0</v>
      </c>
      <c r="N215" s="18"/>
    </row>
    <row r="216" spans="1:14" s="3" customFormat="1" ht="15.75" customHeight="1">
      <c r="A216" s="14">
        <v>27</v>
      </c>
      <c r="B216" s="15">
        <v>0</v>
      </c>
      <c r="C216" s="16">
        <v>0</v>
      </c>
      <c r="D216" s="16">
        <v>0</v>
      </c>
      <c r="E216" s="16">
        <v>4.7</v>
      </c>
      <c r="F216" s="16">
        <v>0.8</v>
      </c>
      <c r="G216" s="16">
        <v>10.4</v>
      </c>
      <c r="H216" s="16">
        <v>28.6</v>
      </c>
      <c r="I216" s="16">
        <v>0</v>
      </c>
      <c r="J216" s="16">
        <v>0</v>
      </c>
      <c r="K216" s="16">
        <v>0</v>
      </c>
      <c r="L216" s="16">
        <v>0</v>
      </c>
      <c r="M216" s="17">
        <v>0</v>
      </c>
      <c r="N216" s="18"/>
    </row>
    <row r="217" spans="1:14" s="3" customFormat="1" ht="15.75" customHeight="1">
      <c r="A217" s="14">
        <v>28</v>
      </c>
      <c r="B217" s="15">
        <v>0</v>
      </c>
      <c r="C217" s="16">
        <v>0</v>
      </c>
      <c r="D217" s="16">
        <v>0</v>
      </c>
      <c r="E217" s="16">
        <v>32.8</v>
      </c>
      <c r="F217" s="16">
        <v>5.4</v>
      </c>
      <c r="G217" s="16">
        <v>6.9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7">
        <v>0</v>
      </c>
      <c r="N217" s="18"/>
    </row>
    <row r="218" spans="1:14" s="3" customFormat="1" ht="15.75" customHeight="1">
      <c r="A218" s="14">
        <v>29</v>
      </c>
      <c r="B218" s="15">
        <v>0</v>
      </c>
      <c r="C218" s="16">
        <v>0.4</v>
      </c>
      <c r="D218" s="16">
        <v>12.6</v>
      </c>
      <c r="E218" s="16">
        <v>5.9</v>
      </c>
      <c r="F218" s="16">
        <v>27.1</v>
      </c>
      <c r="G218" s="16">
        <v>0</v>
      </c>
      <c r="H218" s="16">
        <v>0</v>
      </c>
      <c r="I218" s="16">
        <v>0</v>
      </c>
      <c r="J218" s="16">
        <v>0</v>
      </c>
      <c r="K218" s="16">
        <v>18.2</v>
      </c>
      <c r="L218" s="16"/>
      <c r="M218" s="17">
        <v>0</v>
      </c>
      <c r="N218" s="18"/>
    </row>
    <row r="219" spans="1:14" s="3" customFormat="1" ht="15.75" customHeight="1">
      <c r="A219" s="14">
        <v>30</v>
      </c>
      <c r="B219" s="15">
        <v>0</v>
      </c>
      <c r="C219" s="16">
        <v>17.1</v>
      </c>
      <c r="D219" s="16">
        <v>0</v>
      </c>
      <c r="E219" s="16">
        <v>1.4</v>
      </c>
      <c r="F219" s="16">
        <v>13.8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/>
      <c r="M219" s="17">
        <v>0</v>
      </c>
      <c r="N219" s="18"/>
    </row>
    <row r="220" spans="1:14" s="3" customFormat="1" ht="15.75" customHeight="1">
      <c r="A220" s="19">
        <v>31</v>
      </c>
      <c r="B220" s="20"/>
      <c r="C220" s="21">
        <v>6.2</v>
      </c>
      <c r="D220" s="21"/>
      <c r="E220" s="21">
        <v>1.8</v>
      </c>
      <c r="F220" s="21">
        <v>33.8</v>
      </c>
      <c r="G220" s="21"/>
      <c r="H220" s="21">
        <v>0</v>
      </c>
      <c r="I220" s="21"/>
      <c r="J220" s="21">
        <v>0</v>
      </c>
      <c r="K220" s="21">
        <v>0</v>
      </c>
      <c r="L220" s="21"/>
      <c r="M220" s="22">
        <v>18.3</v>
      </c>
      <c r="N220" s="23"/>
    </row>
    <row r="221" spans="1:15" ht="15.75" customHeight="1">
      <c r="A221" s="9" t="s">
        <v>14</v>
      </c>
      <c r="B221" s="10">
        <f>SUM(B190:B220)</f>
        <v>127.4</v>
      </c>
      <c r="C221" s="11">
        <f aca="true" t="shared" si="8" ref="C221:M221">SUM(C190:C220)</f>
        <v>203.4</v>
      </c>
      <c r="D221" s="11">
        <f t="shared" si="8"/>
        <v>85.99999999999999</v>
      </c>
      <c r="E221" s="11">
        <f t="shared" si="8"/>
        <v>376.2</v>
      </c>
      <c r="F221" s="11">
        <f t="shared" si="8"/>
        <v>386.1</v>
      </c>
      <c r="G221" s="11">
        <f t="shared" si="8"/>
        <v>266.7</v>
      </c>
      <c r="H221" s="11">
        <f t="shared" si="8"/>
        <v>73.80000000000001</v>
      </c>
      <c r="I221" s="11">
        <f t="shared" si="8"/>
        <v>0</v>
      </c>
      <c r="J221" s="11">
        <f t="shared" si="8"/>
        <v>0</v>
      </c>
      <c r="K221" s="11">
        <f t="shared" si="8"/>
        <v>18.2</v>
      </c>
      <c r="L221" s="11">
        <f t="shared" si="8"/>
        <v>0</v>
      </c>
      <c r="M221" s="12">
        <f t="shared" si="8"/>
        <v>18.3</v>
      </c>
      <c r="N221" s="13">
        <f>SUM(B221:M221)</f>
        <v>1556.1</v>
      </c>
      <c r="O221" s="3" t="s">
        <v>15</v>
      </c>
    </row>
    <row r="222" spans="1:15" ht="15.75" customHeight="1">
      <c r="A222" s="14" t="s">
        <v>16</v>
      </c>
      <c r="B222" s="15">
        <f>AVERAGE(B190:B220)</f>
        <v>4.246666666666667</v>
      </c>
      <c r="C222" s="16">
        <f aca="true" t="shared" si="9" ref="C222:M222">AVERAGE(C190:C220)</f>
        <v>6.561290322580645</v>
      </c>
      <c r="D222" s="16">
        <f t="shared" si="9"/>
        <v>2.8666666666666663</v>
      </c>
      <c r="E222" s="16">
        <f t="shared" si="9"/>
        <v>12.135483870967741</v>
      </c>
      <c r="F222" s="16">
        <f t="shared" si="9"/>
        <v>12.45483870967742</v>
      </c>
      <c r="G222" s="16">
        <f t="shared" si="9"/>
        <v>8.889999999999999</v>
      </c>
      <c r="H222" s="16">
        <f t="shared" si="9"/>
        <v>2.3806451612903228</v>
      </c>
      <c r="I222" s="16">
        <f t="shared" si="9"/>
        <v>0</v>
      </c>
      <c r="J222" s="16">
        <f t="shared" si="9"/>
        <v>0</v>
      </c>
      <c r="K222" s="16">
        <f t="shared" si="9"/>
        <v>0.5870967741935483</v>
      </c>
      <c r="L222" s="16">
        <f t="shared" si="9"/>
        <v>0</v>
      </c>
      <c r="M222" s="17">
        <f t="shared" si="9"/>
        <v>0.5903225806451613</v>
      </c>
      <c r="N222" s="18">
        <f>AVERAGE(B222:M222)</f>
        <v>4.226084229390682</v>
      </c>
      <c r="O222" s="3" t="s">
        <v>19</v>
      </c>
    </row>
    <row r="223" spans="1:15" ht="15.75" customHeight="1">
      <c r="A223" s="19" t="s">
        <v>17</v>
      </c>
      <c r="B223" s="24">
        <v>4</v>
      </c>
      <c r="C223" s="25">
        <v>11</v>
      </c>
      <c r="D223" s="25">
        <v>8</v>
      </c>
      <c r="E223" s="25">
        <v>21</v>
      </c>
      <c r="F223" s="25">
        <v>22</v>
      </c>
      <c r="G223" s="25">
        <v>13</v>
      </c>
      <c r="H223" s="25">
        <v>6</v>
      </c>
      <c r="I223" s="25">
        <v>0</v>
      </c>
      <c r="J223" s="25">
        <v>0</v>
      </c>
      <c r="K223" s="25">
        <v>1</v>
      </c>
      <c r="L223" s="25">
        <v>0</v>
      </c>
      <c r="M223" s="26">
        <v>1</v>
      </c>
      <c r="N223" s="27">
        <f>SUM(B223:M223)</f>
        <v>87</v>
      </c>
      <c r="O223" s="1" t="s">
        <v>17</v>
      </c>
    </row>
    <row r="224" spans="1:14" ht="19.5" customHeight="1">
      <c r="A224" s="2" t="s">
        <v>22</v>
      </c>
      <c r="C224" s="3">
        <v>83.6</v>
      </c>
      <c r="D224" s="1" t="s">
        <v>15</v>
      </c>
      <c r="E224" s="141">
        <v>233878</v>
      </c>
      <c r="F224" s="141"/>
      <c r="I224" s="1" t="s">
        <v>29</v>
      </c>
      <c r="K224" s="3">
        <v>127.9</v>
      </c>
      <c r="L224" s="1" t="s">
        <v>15</v>
      </c>
      <c r="M224" s="141">
        <v>233958</v>
      </c>
      <c r="N224" s="141"/>
    </row>
    <row r="225" spans="1:14" ht="19.5" customHeight="1">
      <c r="A225" s="2" t="s">
        <v>23</v>
      </c>
      <c r="C225" s="3">
        <v>163.6</v>
      </c>
      <c r="D225" s="1" t="s">
        <v>15</v>
      </c>
      <c r="E225" s="140">
        <v>233958</v>
      </c>
      <c r="F225" s="140"/>
      <c r="I225" s="1" t="s">
        <v>30</v>
      </c>
      <c r="K225" s="3">
        <v>202.7</v>
      </c>
      <c r="L225" s="1" t="s">
        <v>15</v>
      </c>
      <c r="M225" s="140">
        <v>233956</v>
      </c>
      <c r="N225" s="140"/>
    </row>
    <row r="226" spans="1:14" ht="19.5" customHeight="1">
      <c r="A226" s="2" t="s">
        <v>24</v>
      </c>
      <c r="C226" s="3">
        <v>238.4</v>
      </c>
      <c r="D226" s="1" t="s">
        <v>15</v>
      </c>
      <c r="E226" s="140">
        <v>233956</v>
      </c>
      <c r="F226" s="140"/>
      <c r="I226" s="1" t="s">
        <v>31</v>
      </c>
      <c r="K226" s="3">
        <v>264.1</v>
      </c>
      <c r="L226" s="1" t="s">
        <v>15</v>
      </c>
      <c r="M226" s="140">
        <v>233955</v>
      </c>
      <c r="N226" s="140"/>
    </row>
    <row r="227" spans="1:14" ht="19.5" customHeight="1">
      <c r="A227" s="2" t="s">
        <v>25</v>
      </c>
      <c r="C227" s="3">
        <v>269.5</v>
      </c>
      <c r="D227" s="1" t="s">
        <v>15</v>
      </c>
      <c r="E227" s="140">
        <v>233955</v>
      </c>
      <c r="F227" s="140"/>
      <c r="I227" s="1" t="s">
        <v>32</v>
      </c>
      <c r="K227" s="3">
        <v>273.1</v>
      </c>
      <c r="L227" s="1" t="s">
        <v>15</v>
      </c>
      <c r="M227" s="140">
        <v>233955</v>
      </c>
      <c r="N227" s="140"/>
    </row>
    <row r="228" spans="1:14" ht="19.5" customHeight="1">
      <c r="A228" s="2" t="s">
        <v>26</v>
      </c>
      <c r="C228" s="3">
        <v>275.7</v>
      </c>
      <c r="D228" s="1" t="s">
        <v>15</v>
      </c>
      <c r="E228" s="140">
        <v>233954</v>
      </c>
      <c r="F228" s="140"/>
      <c r="I228" s="1" t="s">
        <v>33</v>
      </c>
      <c r="K228" s="3">
        <v>275.7</v>
      </c>
      <c r="L228" s="1" t="s">
        <v>15</v>
      </c>
      <c r="M228" s="140">
        <v>233954</v>
      </c>
      <c r="N228" s="140"/>
    </row>
    <row r="229" spans="1:14" ht="19.5" customHeight="1">
      <c r="A229" s="2" t="s">
        <v>27</v>
      </c>
      <c r="C229" s="3">
        <v>319.7</v>
      </c>
      <c r="D229" s="1" t="s">
        <v>15</v>
      </c>
      <c r="E229" s="140">
        <v>233954</v>
      </c>
      <c r="F229" s="140"/>
      <c r="I229" s="1" t="s">
        <v>34</v>
      </c>
      <c r="K229" s="3">
        <v>333.8</v>
      </c>
      <c r="L229" s="1" t="s">
        <v>15</v>
      </c>
      <c r="M229" s="140">
        <v>233956</v>
      </c>
      <c r="N229" s="140"/>
    </row>
    <row r="230" spans="1:13" ht="19.5" customHeight="1">
      <c r="A230" s="2" t="s">
        <v>28</v>
      </c>
      <c r="C230" s="3">
        <v>494.3</v>
      </c>
      <c r="D230" s="1" t="s">
        <v>15</v>
      </c>
      <c r="E230" s="140">
        <v>233955</v>
      </c>
      <c r="F230" s="140"/>
      <c r="M230" s="28"/>
    </row>
    <row r="231" spans="1:15" ht="18.75">
      <c r="A231" s="138" t="s">
        <v>18</v>
      </c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</row>
    <row r="232" spans="1:15" ht="18.75">
      <c r="A232" s="138" t="s">
        <v>20</v>
      </c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</row>
    <row r="233" spans="1:15" ht="18.75">
      <c r="A233" s="138" t="s">
        <v>39</v>
      </c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</row>
    <row r="234" spans="1:15" s="3" customFormat="1" ht="7.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3" customFormat="1" ht="18.75">
      <c r="A235" s="4" t="s">
        <v>0</v>
      </c>
      <c r="B235" s="5" t="s">
        <v>1</v>
      </c>
      <c r="C235" s="6" t="s">
        <v>2</v>
      </c>
      <c r="D235" s="6" t="s">
        <v>3</v>
      </c>
      <c r="E235" s="6" t="s">
        <v>4</v>
      </c>
      <c r="F235" s="6" t="s">
        <v>5</v>
      </c>
      <c r="G235" s="6" t="s">
        <v>6</v>
      </c>
      <c r="H235" s="6" t="s">
        <v>7</v>
      </c>
      <c r="I235" s="6" t="s">
        <v>8</v>
      </c>
      <c r="J235" s="6" t="s">
        <v>9</v>
      </c>
      <c r="K235" s="6" t="s">
        <v>10</v>
      </c>
      <c r="L235" s="6" t="s">
        <v>11</v>
      </c>
      <c r="M235" s="7" t="s">
        <v>12</v>
      </c>
      <c r="N235" s="8" t="s">
        <v>13</v>
      </c>
      <c r="O235" s="1"/>
    </row>
    <row r="236" spans="1:14" s="3" customFormat="1" ht="15.75" customHeight="1">
      <c r="A236" s="9">
        <v>1</v>
      </c>
      <c r="B236" s="10">
        <v>0.8</v>
      </c>
      <c r="C236" s="11">
        <v>0</v>
      </c>
      <c r="D236" s="11">
        <v>7.1</v>
      </c>
      <c r="E236" s="11">
        <v>18.3</v>
      </c>
      <c r="F236" s="11">
        <v>6.1</v>
      </c>
      <c r="G236" s="11">
        <v>6.9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2">
        <v>3.1</v>
      </c>
      <c r="N236" s="13"/>
    </row>
    <row r="237" spans="1:14" s="3" customFormat="1" ht="15.75" customHeight="1">
      <c r="A237" s="14">
        <v>2</v>
      </c>
      <c r="B237" s="15">
        <v>11.6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18"/>
    </row>
    <row r="238" spans="1:14" s="3" customFormat="1" ht="15.75" customHeight="1">
      <c r="A238" s="14">
        <v>3</v>
      </c>
      <c r="B238" s="15">
        <v>0</v>
      </c>
      <c r="C238" s="16">
        <v>0</v>
      </c>
      <c r="D238" s="16">
        <v>9.2</v>
      </c>
      <c r="E238" s="16">
        <v>41.5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s="3" customFormat="1" ht="15.75" customHeight="1">
      <c r="A239" s="14">
        <v>4</v>
      </c>
      <c r="B239" s="15">
        <v>0</v>
      </c>
      <c r="C239" s="16">
        <v>10.4</v>
      </c>
      <c r="D239" s="16">
        <v>6.4</v>
      </c>
      <c r="E239" s="16">
        <v>14.2</v>
      </c>
      <c r="F239" s="16">
        <v>13.1</v>
      </c>
      <c r="G239" s="16">
        <v>39.1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18"/>
    </row>
    <row r="240" spans="1:14" s="3" customFormat="1" ht="15.75" customHeight="1">
      <c r="A240" s="14">
        <v>5</v>
      </c>
      <c r="B240" s="15">
        <v>0</v>
      </c>
      <c r="C240" s="16">
        <v>0</v>
      </c>
      <c r="D240" s="16">
        <v>75.3</v>
      </c>
      <c r="E240" s="16">
        <v>11.7</v>
      </c>
      <c r="F240" s="16">
        <v>0</v>
      </c>
      <c r="G240" s="16">
        <v>41.3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s="3" customFormat="1" ht="15.75" customHeight="1">
      <c r="A241" s="14">
        <v>6</v>
      </c>
      <c r="B241" s="15">
        <v>0</v>
      </c>
      <c r="C241" s="16">
        <v>15.2</v>
      </c>
      <c r="D241" s="16">
        <v>0</v>
      </c>
      <c r="E241" s="16">
        <v>4.2</v>
      </c>
      <c r="F241" s="16">
        <v>0</v>
      </c>
      <c r="G241" s="16">
        <v>36.8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s="3" customFormat="1" ht="15.75" customHeight="1">
      <c r="A242" s="14">
        <v>7</v>
      </c>
      <c r="B242" s="15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83.3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s="3" customFormat="1" ht="15.75" customHeight="1">
      <c r="A243" s="14">
        <v>8</v>
      </c>
      <c r="B243" s="15">
        <v>14.3</v>
      </c>
      <c r="C243" s="16">
        <v>0</v>
      </c>
      <c r="D243" s="16">
        <v>0</v>
      </c>
      <c r="E243" s="16">
        <v>0</v>
      </c>
      <c r="F243" s="16">
        <v>1.7</v>
      </c>
      <c r="G243" s="16">
        <v>16.8</v>
      </c>
      <c r="H243" s="16">
        <v>14.7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s="3" customFormat="1" ht="15.75" customHeight="1">
      <c r="A244" s="14">
        <v>9</v>
      </c>
      <c r="B244" s="15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27.4</v>
      </c>
      <c r="H244" s="16">
        <v>8.4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s="3" customFormat="1" ht="15.75" customHeight="1">
      <c r="A245" s="14">
        <v>10</v>
      </c>
      <c r="B245" s="15">
        <v>0</v>
      </c>
      <c r="C245" s="16">
        <v>0</v>
      </c>
      <c r="D245" s="16">
        <v>0</v>
      </c>
      <c r="E245" s="16">
        <v>5.8</v>
      </c>
      <c r="F245" s="16">
        <v>13.4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s="3" customFormat="1" ht="15.75" customHeight="1">
      <c r="A246" s="14">
        <v>11</v>
      </c>
      <c r="B246" s="15">
        <v>0</v>
      </c>
      <c r="C246" s="16">
        <v>0</v>
      </c>
      <c r="D246" s="16">
        <v>0</v>
      </c>
      <c r="E246" s="16">
        <v>5.2</v>
      </c>
      <c r="F246" s="16">
        <v>0</v>
      </c>
      <c r="G246" s="16">
        <v>5.1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7">
        <v>0</v>
      </c>
      <c r="N246" s="18"/>
    </row>
    <row r="247" spans="1:14" s="3" customFormat="1" ht="15.75" customHeight="1">
      <c r="A247" s="14">
        <v>12</v>
      </c>
      <c r="B247" s="15">
        <v>0</v>
      </c>
      <c r="C247" s="16">
        <v>54.1</v>
      </c>
      <c r="D247" s="16">
        <v>10.6</v>
      </c>
      <c r="E247" s="16">
        <v>1.9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18"/>
    </row>
    <row r="248" spans="1:14" s="3" customFormat="1" ht="15.75" customHeight="1">
      <c r="A248" s="14">
        <v>13</v>
      </c>
      <c r="B248" s="15">
        <v>0</v>
      </c>
      <c r="C248" s="16">
        <v>6.3</v>
      </c>
      <c r="D248" s="16">
        <v>3.8</v>
      </c>
      <c r="E248" s="16">
        <v>32.4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5.4</v>
      </c>
      <c r="L248" s="16">
        <v>0</v>
      </c>
      <c r="M248" s="17">
        <v>0</v>
      </c>
      <c r="N248" s="18"/>
    </row>
    <row r="249" spans="1:14" s="3" customFormat="1" ht="15.75" customHeight="1">
      <c r="A249" s="14">
        <v>14</v>
      </c>
      <c r="B249" s="15">
        <v>0</v>
      </c>
      <c r="C249" s="16">
        <v>0</v>
      </c>
      <c r="D249" s="16">
        <v>0</v>
      </c>
      <c r="E249" s="16">
        <v>62.8</v>
      </c>
      <c r="F249" s="16">
        <v>0</v>
      </c>
      <c r="G249" s="16">
        <v>17.9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s="3" customFormat="1" ht="15.75" customHeight="1">
      <c r="A250" s="14">
        <v>15</v>
      </c>
      <c r="B250" s="15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5.8</v>
      </c>
      <c r="H250" s="16">
        <v>14.9</v>
      </c>
      <c r="I250" s="16">
        <v>0</v>
      </c>
      <c r="J250" s="16">
        <v>0</v>
      </c>
      <c r="K250" s="16">
        <v>13.4</v>
      </c>
      <c r="L250" s="16">
        <v>0</v>
      </c>
      <c r="M250" s="17">
        <v>0</v>
      </c>
      <c r="N250" s="18"/>
    </row>
    <row r="251" spans="1:14" s="3" customFormat="1" ht="15.75" customHeight="1">
      <c r="A251" s="14">
        <v>16</v>
      </c>
      <c r="B251" s="15">
        <v>0</v>
      </c>
      <c r="C251" s="16">
        <v>0</v>
      </c>
      <c r="D251" s="16">
        <v>40.5</v>
      </c>
      <c r="E251" s="16">
        <v>27.1</v>
      </c>
      <c r="F251" s="16">
        <v>0</v>
      </c>
      <c r="G251" s="16">
        <v>17.4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s="3" customFormat="1" ht="15.75" customHeight="1">
      <c r="A252" s="14">
        <v>17</v>
      </c>
      <c r="B252" s="15">
        <v>0</v>
      </c>
      <c r="C252" s="16">
        <v>54.8</v>
      </c>
      <c r="D252" s="16">
        <v>0</v>
      </c>
      <c r="E252" s="16">
        <v>0</v>
      </c>
      <c r="F252" s="16">
        <v>0</v>
      </c>
      <c r="G252" s="16">
        <v>2.6</v>
      </c>
      <c r="H252" s="16">
        <v>0</v>
      </c>
      <c r="I252" s="16">
        <v>12.7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s="3" customFormat="1" ht="15.75" customHeight="1">
      <c r="A253" s="14">
        <v>18</v>
      </c>
      <c r="B253" s="15">
        <v>0</v>
      </c>
      <c r="C253" s="16">
        <v>0.8</v>
      </c>
      <c r="D253" s="16">
        <v>0</v>
      </c>
      <c r="E253" s="16">
        <v>11.3</v>
      </c>
      <c r="F253" s="16">
        <v>6.9</v>
      </c>
      <c r="G253" s="16">
        <v>0</v>
      </c>
      <c r="H253" s="16">
        <v>0</v>
      </c>
      <c r="I253" s="16">
        <v>2.4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s="3" customFormat="1" ht="15.75" customHeight="1">
      <c r="A254" s="14">
        <v>19</v>
      </c>
      <c r="B254" s="15">
        <v>0</v>
      </c>
      <c r="C254" s="16">
        <v>17.5</v>
      </c>
      <c r="D254" s="16">
        <v>0</v>
      </c>
      <c r="E254" s="16">
        <v>24.1</v>
      </c>
      <c r="F254" s="16">
        <v>9.1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s="3" customFormat="1" ht="15.75" customHeight="1">
      <c r="A255" s="14">
        <v>20</v>
      </c>
      <c r="B255" s="15">
        <v>0</v>
      </c>
      <c r="C255" s="16">
        <v>12.4</v>
      </c>
      <c r="D255" s="16">
        <v>20.3</v>
      </c>
      <c r="E255" s="16">
        <v>0</v>
      </c>
      <c r="F255" s="16">
        <v>27.4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s="3" customFormat="1" ht="15.75" customHeight="1">
      <c r="A256" s="14">
        <v>21</v>
      </c>
      <c r="B256" s="15">
        <v>0</v>
      </c>
      <c r="C256" s="16">
        <v>13.1</v>
      </c>
      <c r="D256" s="16">
        <v>21.4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s="3" customFormat="1" ht="15.75" customHeight="1">
      <c r="A257" s="14">
        <v>22</v>
      </c>
      <c r="B257" s="15">
        <v>0</v>
      </c>
      <c r="C257" s="16">
        <v>0</v>
      </c>
      <c r="D257" s="16">
        <v>0</v>
      </c>
      <c r="E257" s="16">
        <v>0</v>
      </c>
      <c r="F257" s="16">
        <v>18.4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7">
        <v>0</v>
      </c>
      <c r="N257" s="18"/>
    </row>
    <row r="258" spans="1:14" s="3" customFormat="1" ht="15.75" customHeight="1">
      <c r="A258" s="14">
        <v>23</v>
      </c>
      <c r="B258" s="15">
        <v>0</v>
      </c>
      <c r="C258" s="16">
        <v>0</v>
      </c>
      <c r="D258" s="16">
        <v>0</v>
      </c>
      <c r="E258" s="16">
        <v>5.9</v>
      </c>
      <c r="F258" s="16">
        <v>27.8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25.3</v>
      </c>
      <c r="N258" s="18"/>
    </row>
    <row r="259" spans="1:14" s="3" customFormat="1" ht="15.75" customHeight="1">
      <c r="A259" s="14">
        <v>24</v>
      </c>
      <c r="B259" s="15">
        <v>0</v>
      </c>
      <c r="C259" s="16">
        <v>22.4</v>
      </c>
      <c r="D259" s="16">
        <v>0</v>
      </c>
      <c r="E259" s="16">
        <v>6.2</v>
      </c>
      <c r="F259" s="16">
        <v>24.1</v>
      </c>
      <c r="G259" s="16">
        <v>5.1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0</v>
      </c>
      <c r="N259" s="18"/>
    </row>
    <row r="260" spans="1:14" s="3" customFormat="1" ht="15.75" customHeight="1">
      <c r="A260" s="14">
        <v>25</v>
      </c>
      <c r="B260" s="15">
        <v>18.3</v>
      </c>
      <c r="C260" s="16">
        <v>26.7</v>
      </c>
      <c r="D260" s="16">
        <v>0</v>
      </c>
      <c r="E260" s="16">
        <v>8.8</v>
      </c>
      <c r="F260" s="16">
        <v>2.1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18"/>
    </row>
    <row r="261" spans="1:14" s="3" customFormat="1" ht="15.75" customHeight="1">
      <c r="A261" s="14">
        <v>26</v>
      </c>
      <c r="B261" s="15">
        <v>0</v>
      </c>
      <c r="C261" s="16">
        <v>0</v>
      </c>
      <c r="D261" s="16">
        <v>0</v>
      </c>
      <c r="E261" s="16">
        <v>12.1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7">
        <v>0</v>
      </c>
      <c r="N261" s="18"/>
    </row>
    <row r="262" spans="1:14" s="3" customFormat="1" ht="15.75" customHeight="1">
      <c r="A262" s="14">
        <v>27</v>
      </c>
      <c r="B262" s="15">
        <v>0</v>
      </c>
      <c r="C262" s="16">
        <v>0</v>
      </c>
      <c r="D262" s="16">
        <v>5.8</v>
      </c>
      <c r="E262" s="16">
        <v>0</v>
      </c>
      <c r="F262" s="16">
        <v>0</v>
      </c>
      <c r="G262" s="16">
        <v>0</v>
      </c>
      <c r="H262" s="16">
        <v>25.3</v>
      </c>
      <c r="I262" s="16">
        <v>0</v>
      </c>
      <c r="J262" s="16">
        <v>0</v>
      </c>
      <c r="K262" s="16">
        <v>0</v>
      </c>
      <c r="L262" s="16">
        <v>0</v>
      </c>
      <c r="M262" s="17">
        <v>0</v>
      </c>
      <c r="N262" s="18"/>
    </row>
    <row r="263" spans="1:14" s="3" customFormat="1" ht="15.75" customHeight="1">
      <c r="A263" s="14">
        <v>28</v>
      </c>
      <c r="B263" s="15">
        <v>0</v>
      </c>
      <c r="C263" s="16">
        <v>0</v>
      </c>
      <c r="D263" s="16">
        <v>7.1</v>
      </c>
      <c r="E263" s="16">
        <v>0</v>
      </c>
      <c r="F263" s="16">
        <v>2.4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7">
        <v>0</v>
      </c>
      <c r="N263" s="18"/>
    </row>
    <row r="264" spans="1:14" s="3" customFormat="1" ht="15.75" customHeight="1">
      <c r="A264" s="14">
        <v>29</v>
      </c>
      <c r="B264" s="15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/>
      <c r="M264" s="17">
        <v>0</v>
      </c>
      <c r="N264" s="18"/>
    </row>
    <row r="265" spans="1:14" s="3" customFormat="1" ht="15.75" customHeight="1">
      <c r="A265" s="14">
        <v>30</v>
      </c>
      <c r="B265" s="15">
        <v>8.4</v>
      </c>
      <c r="C265" s="16">
        <v>7.6</v>
      </c>
      <c r="D265" s="16">
        <v>0</v>
      </c>
      <c r="E265" s="16">
        <v>0</v>
      </c>
      <c r="F265" s="16">
        <v>15.8</v>
      </c>
      <c r="G265" s="16">
        <v>0</v>
      </c>
      <c r="H265" s="16">
        <v>0</v>
      </c>
      <c r="I265" s="16">
        <v>0</v>
      </c>
      <c r="J265" s="16">
        <v>0</v>
      </c>
      <c r="K265" s="16">
        <v>11.1</v>
      </c>
      <c r="L265" s="16"/>
      <c r="M265" s="17">
        <v>0</v>
      </c>
      <c r="N265" s="18"/>
    </row>
    <row r="266" spans="1:14" s="3" customFormat="1" ht="15.75" customHeight="1">
      <c r="A266" s="19">
        <v>31</v>
      </c>
      <c r="B266" s="20"/>
      <c r="C266" s="21">
        <v>30.4</v>
      </c>
      <c r="D266" s="21"/>
      <c r="E266" s="21">
        <v>0</v>
      </c>
      <c r="F266" s="21">
        <v>0</v>
      </c>
      <c r="G266" s="21"/>
      <c r="H266" s="21">
        <v>0</v>
      </c>
      <c r="I266" s="21"/>
      <c r="J266" s="21">
        <v>0</v>
      </c>
      <c r="K266" s="21">
        <v>0</v>
      </c>
      <c r="L266" s="21"/>
      <c r="M266" s="22">
        <v>0</v>
      </c>
      <c r="N266" s="23"/>
    </row>
    <row r="267" spans="1:15" ht="15.75" customHeight="1">
      <c r="A267" s="9" t="s">
        <v>14</v>
      </c>
      <c r="B267" s="10">
        <f aca="true" t="shared" si="10" ref="B267:M267">SUM(B236:B266)</f>
        <v>53.4</v>
      </c>
      <c r="C267" s="11">
        <f t="shared" si="10"/>
        <v>271.7</v>
      </c>
      <c r="D267" s="11">
        <f t="shared" si="10"/>
        <v>207.5</v>
      </c>
      <c r="E267" s="11">
        <f t="shared" si="10"/>
        <v>293.5</v>
      </c>
      <c r="F267" s="11">
        <f t="shared" si="10"/>
        <v>168.3</v>
      </c>
      <c r="G267" s="11">
        <f t="shared" si="10"/>
        <v>305.5</v>
      </c>
      <c r="H267" s="11">
        <f t="shared" si="10"/>
        <v>63.3</v>
      </c>
      <c r="I267" s="11">
        <f t="shared" si="10"/>
        <v>15.1</v>
      </c>
      <c r="J267" s="11">
        <f t="shared" si="10"/>
        <v>0</v>
      </c>
      <c r="K267" s="11">
        <f t="shared" si="10"/>
        <v>29.9</v>
      </c>
      <c r="L267" s="11">
        <f t="shared" si="10"/>
        <v>0</v>
      </c>
      <c r="M267" s="12">
        <f t="shared" si="10"/>
        <v>28.400000000000002</v>
      </c>
      <c r="N267" s="13">
        <f>SUM(B267:M267)</f>
        <v>1436.6</v>
      </c>
      <c r="O267" s="3" t="s">
        <v>15</v>
      </c>
    </row>
    <row r="268" spans="1:15" ht="15.75" customHeight="1">
      <c r="A268" s="14" t="s">
        <v>16</v>
      </c>
      <c r="B268" s="15">
        <f>AVERAGE(B236:B266)</f>
        <v>1.78</v>
      </c>
      <c r="C268" s="16">
        <f aca="true" t="shared" si="11" ref="C268:M268">AVERAGE(C236:C266)</f>
        <v>8.764516129032257</v>
      </c>
      <c r="D268" s="16">
        <f t="shared" si="11"/>
        <v>6.916666666666667</v>
      </c>
      <c r="E268" s="16">
        <f t="shared" si="11"/>
        <v>9.46774193548387</v>
      </c>
      <c r="F268" s="16">
        <f t="shared" si="11"/>
        <v>5.429032258064517</v>
      </c>
      <c r="G268" s="16">
        <f t="shared" si="11"/>
        <v>10.183333333333334</v>
      </c>
      <c r="H268" s="16">
        <f t="shared" si="11"/>
        <v>2.041935483870968</v>
      </c>
      <c r="I268" s="16">
        <f t="shared" si="11"/>
        <v>0.5033333333333333</v>
      </c>
      <c r="J268" s="16">
        <f t="shared" si="11"/>
        <v>0</v>
      </c>
      <c r="K268" s="16">
        <f t="shared" si="11"/>
        <v>0.964516129032258</v>
      </c>
      <c r="L268" s="16">
        <f t="shared" si="11"/>
        <v>0</v>
      </c>
      <c r="M268" s="17">
        <f t="shared" si="11"/>
        <v>0.9161290322580646</v>
      </c>
      <c r="N268" s="18">
        <f>AVERAGE(B268:M268)</f>
        <v>3.913933691756272</v>
      </c>
      <c r="O268" s="3" t="s">
        <v>19</v>
      </c>
    </row>
    <row r="269" spans="1:15" ht="15.75" customHeight="1">
      <c r="A269" s="19" t="s">
        <v>17</v>
      </c>
      <c r="B269" s="24">
        <v>5</v>
      </c>
      <c r="C269" s="25">
        <v>13</v>
      </c>
      <c r="D269" s="25">
        <v>11</v>
      </c>
      <c r="E269" s="25">
        <v>17</v>
      </c>
      <c r="F269" s="25">
        <v>13</v>
      </c>
      <c r="G269" s="25">
        <v>13</v>
      </c>
      <c r="H269" s="25">
        <v>4</v>
      </c>
      <c r="I269" s="25">
        <v>2</v>
      </c>
      <c r="J269" s="25">
        <v>0</v>
      </c>
      <c r="K269" s="25">
        <v>3</v>
      </c>
      <c r="L269" s="25">
        <v>0</v>
      </c>
      <c r="M269" s="26">
        <v>2</v>
      </c>
      <c r="N269" s="27">
        <f>SUM(B269:M269)</f>
        <v>83</v>
      </c>
      <c r="O269" s="1" t="s">
        <v>17</v>
      </c>
    </row>
    <row r="270" spans="1:14" ht="19.5" customHeight="1">
      <c r="A270" s="2" t="s">
        <v>22</v>
      </c>
      <c r="C270" s="3">
        <v>83.3</v>
      </c>
      <c r="D270" s="1" t="s">
        <v>15</v>
      </c>
      <c r="E270" s="141">
        <v>234372</v>
      </c>
      <c r="F270" s="141"/>
      <c r="I270" s="1" t="s">
        <v>29</v>
      </c>
      <c r="K270" s="3">
        <v>120.1</v>
      </c>
      <c r="L270" s="1" t="s">
        <v>15</v>
      </c>
      <c r="M270" s="141">
        <v>234371</v>
      </c>
      <c r="N270" s="141"/>
    </row>
    <row r="271" spans="1:14" ht="19.5" customHeight="1">
      <c r="A271" s="2" t="s">
        <v>23</v>
      </c>
      <c r="C271" s="3">
        <v>161.4</v>
      </c>
      <c r="D271" s="1" t="s">
        <v>15</v>
      </c>
      <c r="E271" s="140">
        <v>234370</v>
      </c>
      <c r="F271" s="140"/>
      <c r="I271" s="1" t="s">
        <v>30</v>
      </c>
      <c r="K271" s="3">
        <v>200.5</v>
      </c>
      <c r="L271" s="1" t="s">
        <v>15</v>
      </c>
      <c r="M271" s="140">
        <v>234369</v>
      </c>
      <c r="N271" s="140"/>
    </row>
    <row r="272" spans="1:14" ht="19.5" customHeight="1">
      <c r="A272" s="2" t="s">
        <v>24</v>
      </c>
      <c r="C272" s="3">
        <v>217.3</v>
      </c>
      <c r="D272" s="1" t="s">
        <v>15</v>
      </c>
      <c r="E272" s="140">
        <v>234369</v>
      </c>
      <c r="F272" s="140"/>
      <c r="I272" s="1" t="s">
        <v>31</v>
      </c>
      <c r="K272" s="3">
        <v>244.7</v>
      </c>
      <c r="L272" s="1" t="s">
        <v>15</v>
      </c>
      <c r="M272" s="140">
        <v>234369</v>
      </c>
      <c r="N272" s="140"/>
    </row>
    <row r="273" spans="1:14" ht="19.5" customHeight="1">
      <c r="A273" s="2" t="s">
        <v>25</v>
      </c>
      <c r="C273" s="3">
        <v>244.7</v>
      </c>
      <c r="D273" s="1" t="s">
        <v>15</v>
      </c>
      <c r="E273" s="140">
        <v>234369</v>
      </c>
      <c r="F273" s="140"/>
      <c r="I273" s="1" t="s">
        <v>32</v>
      </c>
      <c r="K273" s="3">
        <v>249.8</v>
      </c>
      <c r="L273" s="1" t="s">
        <v>15</v>
      </c>
      <c r="M273" s="140">
        <v>234369</v>
      </c>
      <c r="N273" s="140"/>
    </row>
    <row r="274" spans="1:14" ht="19.5" customHeight="1">
      <c r="A274" s="2" t="s">
        <v>26</v>
      </c>
      <c r="C274" s="3">
        <v>251.6</v>
      </c>
      <c r="D274" s="1" t="s">
        <v>15</v>
      </c>
      <c r="E274" s="140">
        <v>234366</v>
      </c>
      <c r="F274" s="140"/>
      <c r="I274" s="1" t="s">
        <v>33</v>
      </c>
      <c r="K274" s="3">
        <v>251.6</v>
      </c>
      <c r="L274" s="1" t="s">
        <v>15</v>
      </c>
      <c r="M274" s="140">
        <v>234366</v>
      </c>
      <c r="N274" s="140"/>
    </row>
    <row r="275" spans="1:14" ht="19.5" customHeight="1">
      <c r="A275" s="2" t="s">
        <v>27</v>
      </c>
      <c r="C275" s="3">
        <v>293.5</v>
      </c>
      <c r="D275" s="1" t="s">
        <v>15</v>
      </c>
      <c r="E275" s="140">
        <v>234369</v>
      </c>
      <c r="F275" s="140"/>
      <c r="I275" s="1" t="s">
        <v>34</v>
      </c>
      <c r="K275" s="3">
        <v>293.5</v>
      </c>
      <c r="L275" s="1" t="s">
        <v>15</v>
      </c>
      <c r="M275" s="140">
        <v>234369</v>
      </c>
      <c r="N275" s="140"/>
    </row>
    <row r="276" spans="1:13" ht="19.5" customHeight="1">
      <c r="A276" s="2" t="s">
        <v>28</v>
      </c>
      <c r="C276" s="3">
        <v>431.8</v>
      </c>
      <c r="D276" s="1" t="s">
        <v>15</v>
      </c>
      <c r="E276" s="140">
        <v>234352</v>
      </c>
      <c r="F276" s="140"/>
      <c r="M276" s="28"/>
    </row>
    <row r="277" spans="1:15" ht="18.75">
      <c r="A277" s="138" t="s">
        <v>18</v>
      </c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</row>
    <row r="278" spans="1:15" ht="18.75">
      <c r="A278" s="138" t="s">
        <v>20</v>
      </c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</row>
    <row r="279" spans="1:15" ht="18.75">
      <c r="A279" s="138" t="s">
        <v>40</v>
      </c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</row>
    <row r="280" spans="1:15" s="3" customFormat="1" ht="7.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3" customFormat="1" ht="18.75">
      <c r="A281" s="4" t="s">
        <v>0</v>
      </c>
      <c r="B281" s="5" t="s">
        <v>1</v>
      </c>
      <c r="C281" s="6" t="s">
        <v>2</v>
      </c>
      <c r="D281" s="6" t="s">
        <v>3</v>
      </c>
      <c r="E281" s="6" t="s">
        <v>4</v>
      </c>
      <c r="F281" s="6" t="s">
        <v>5</v>
      </c>
      <c r="G281" s="6" t="s">
        <v>6</v>
      </c>
      <c r="H281" s="6" t="s">
        <v>7</v>
      </c>
      <c r="I281" s="6" t="s">
        <v>8</v>
      </c>
      <c r="J281" s="6" t="s">
        <v>9</v>
      </c>
      <c r="K281" s="6" t="s">
        <v>10</v>
      </c>
      <c r="L281" s="6" t="s">
        <v>11</v>
      </c>
      <c r="M281" s="7" t="s">
        <v>12</v>
      </c>
      <c r="N281" s="8" t="s">
        <v>13</v>
      </c>
      <c r="O281" s="1"/>
    </row>
    <row r="282" spans="1:14" s="3" customFormat="1" ht="15.75" customHeight="1">
      <c r="A282" s="9">
        <v>1</v>
      </c>
      <c r="B282" s="10">
        <v>0</v>
      </c>
      <c r="C282" s="11">
        <v>0</v>
      </c>
      <c r="D282" s="11">
        <v>0</v>
      </c>
      <c r="E282" s="11">
        <v>0</v>
      </c>
      <c r="F282" s="11">
        <v>22.4</v>
      </c>
      <c r="G282" s="11">
        <v>31.3</v>
      </c>
      <c r="H282" s="11">
        <v>11.3</v>
      </c>
      <c r="I282" s="11">
        <v>1.8</v>
      </c>
      <c r="J282" s="11">
        <v>0</v>
      </c>
      <c r="K282" s="11">
        <v>0</v>
      </c>
      <c r="L282" s="11">
        <v>0</v>
      </c>
      <c r="M282" s="12">
        <v>25.4</v>
      </c>
      <c r="N282" s="13"/>
    </row>
    <row r="283" spans="1:14" s="3" customFormat="1" ht="15.75" customHeight="1">
      <c r="A283" s="14">
        <v>2</v>
      </c>
      <c r="B283" s="15">
        <v>0</v>
      </c>
      <c r="C283" s="16">
        <v>0</v>
      </c>
      <c r="D283" s="16">
        <v>0</v>
      </c>
      <c r="E283" s="16">
        <v>0</v>
      </c>
      <c r="F283" s="16">
        <v>33.8</v>
      </c>
      <c r="G283" s="16">
        <v>0</v>
      </c>
      <c r="H283" s="16">
        <v>23.8</v>
      </c>
      <c r="I283" s="16">
        <v>2.2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s="3" customFormat="1" ht="15.75" customHeight="1">
      <c r="A284" s="14">
        <v>3</v>
      </c>
      <c r="B284" s="15">
        <v>0</v>
      </c>
      <c r="C284" s="16">
        <v>0</v>
      </c>
      <c r="D284" s="16">
        <v>11.4</v>
      </c>
      <c r="E284" s="16">
        <v>0</v>
      </c>
      <c r="F284" s="16">
        <v>3.6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s="3" customFormat="1" ht="15.75" customHeight="1">
      <c r="A285" s="14">
        <v>4</v>
      </c>
      <c r="B285" s="15">
        <v>0</v>
      </c>
      <c r="C285" s="16">
        <v>0</v>
      </c>
      <c r="D285" s="16">
        <v>0</v>
      </c>
      <c r="E285" s="16">
        <v>36.4</v>
      </c>
      <c r="F285" s="16">
        <v>37.9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7">
        <v>0</v>
      </c>
      <c r="N285" s="18"/>
    </row>
    <row r="286" spans="1:14" s="3" customFormat="1" ht="15.75" customHeight="1">
      <c r="A286" s="14">
        <v>5</v>
      </c>
      <c r="B286" s="15">
        <v>0</v>
      </c>
      <c r="C286" s="16">
        <v>0</v>
      </c>
      <c r="D286" s="16">
        <v>4.4</v>
      </c>
      <c r="E286" s="16">
        <v>17.1</v>
      </c>
      <c r="F286" s="16">
        <v>0.8</v>
      </c>
      <c r="G286" s="16">
        <v>7.6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7">
        <v>0</v>
      </c>
      <c r="N286" s="18"/>
    </row>
    <row r="287" spans="1:14" s="3" customFormat="1" ht="15.75" customHeight="1">
      <c r="A287" s="14">
        <v>6</v>
      </c>
      <c r="B287" s="15">
        <v>0</v>
      </c>
      <c r="C287" s="16">
        <v>28.6</v>
      </c>
      <c r="D287" s="16">
        <v>0</v>
      </c>
      <c r="E287" s="16">
        <v>47.1</v>
      </c>
      <c r="F287" s="16">
        <v>0</v>
      </c>
      <c r="G287" s="16">
        <v>3.8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7">
        <v>0</v>
      </c>
      <c r="N287" s="18"/>
    </row>
    <row r="288" spans="1:14" s="3" customFormat="1" ht="15.75" customHeight="1">
      <c r="A288" s="14">
        <v>7</v>
      </c>
      <c r="B288" s="15">
        <v>6.9</v>
      </c>
      <c r="C288" s="16">
        <v>15.8</v>
      </c>
      <c r="D288" s="16">
        <v>0</v>
      </c>
      <c r="E288" s="16">
        <v>0</v>
      </c>
      <c r="F288" s="16">
        <v>0.7</v>
      </c>
      <c r="G288" s="16">
        <v>14.7</v>
      </c>
      <c r="H288" s="16">
        <v>0</v>
      </c>
      <c r="I288" s="16">
        <v>0.9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s="3" customFormat="1" ht="15.75" customHeight="1">
      <c r="A289" s="14">
        <v>8</v>
      </c>
      <c r="B289" s="15">
        <v>0</v>
      </c>
      <c r="C289" s="16">
        <v>5.7</v>
      </c>
      <c r="D289" s="16">
        <v>0</v>
      </c>
      <c r="E289" s="16">
        <v>0</v>
      </c>
      <c r="F289" s="16">
        <v>5.9</v>
      </c>
      <c r="G289" s="16">
        <v>1.4</v>
      </c>
      <c r="H289" s="16">
        <v>2.4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s="3" customFormat="1" ht="15.75" customHeight="1">
      <c r="A290" s="14">
        <v>9</v>
      </c>
      <c r="B290" s="15">
        <v>0</v>
      </c>
      <c r="C290" s="16">
        <v>0</v>
      </c>
      <c r="D290" s="16">
        <v>0</v>
      </c>
      <c r="E290" s="16">
        <v>15.2</v>
      </c>
      <c r="F290" s="16">
        <v>62.4</v>
      </c>
      <c r="G290" s="16">
        <v>0</v>
      </c>
      <c r="H290" s="16">
        <v>0</v>
      </c>
      <c r="I290" s="16">
        <v>6.1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s="3" customFormat="1" ht="15.75" customHeight="1">
      <c r="A291" s="14">
        <v>10</v>
      </c>
      <c r="B291" s="15">
        <v>0</v>
      </c>
      <c r="C291" s="16">
        <v>14.6</v>
      </c>
      <c r="D291" s="16">
        <v>26.4</v>
      </c>
      <c r="E291" s="16">
        <v>3.6</v>
      </c>
      <c r="F291" s="16">
        <v>57.7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7">
        <v>0</v>
      </c>
      <c r="N291" s="18"/>
    </row>
    <row r="292" spans="1:14" s="3" customFormat="1" ht="15.75" customHeight="1">
      <c r="A292" s="14">
        <v>11</v>
      </c>
      <c r="B292" s="15">
        <v>0</v>
      </c>
      <c r="C292" s="16">
        <v>4.7</v>
      </c>
      <c r="D292" s="16">
        <v>3.1</v>
      </c>
      <c r="E292" s="16">
        <v>18.4</v>
      </c>
      <c r="F292" s="16">
        <v>8.9</v>
      </c>
      <c r="G292" s="16">
        <v>123.4</v>
      </c>
      <c r="H292" s="16">
        <v>9.7</v>
      </c>
      <c r="I292" s="16">
        <v>6.4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s="3" customFormat="1" ht="15.75" customHeight="1">
      <c r="A293" s="14">
        <v>12</v>
      </c>
      <c r="B293" s="15">
        <v>0</v>
      </c>
      <c r="C293" s="16">
        <v>0.6</v>
      </c>
      <c r="D293" s="16">
        <v>0</v>
      </c>
      <c r="E293" s="16">
        <v>0</v>
      </c>
      <c r="F293" s="16">
        <v>0</v>
      </c>
      <c r="G293" s="16">
        <v>6.6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s="3" customFormat="1" ht="15.75" customHeight="1">
      <c r="A294" s="14">
        <v>13</v>
      </c>
      <c r="B294" s="15">
        <v>0</v>
      </c>
      <c r="C294" s="16">
        <v>0</v>
      </c>
      <c r="D294" s="16">
        <v>6.4</v>
      </c>
      <c r="E294" s="16">
        <v>1.1</v>
      </c>
      <c r="F294" s="16">
        <v>4.1</v>
      </c>
      <c r="G294" s="16">
        <v>7.9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s="3" customFormat="1" ht="15.75" customHeight="1">
      <c r="A295" s="14">
        <v>14</v>
      </c>
      <c r="B295" s="15">
        <v>18.9</v>
      </c>
      <c r="C295" s="16">
        <v>0.3</v>
      </c>
      <c r="D295" s="16">
        <v>0</v>
      </c>
      <c r="E295" s="16">
        <v>1.9</v>
      </c>
      <c r="F295" s="16">
        <v>4.9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s="3" customFormat="1" ht="15.75" customHeight="1">
      <c r="A296" s="14">
        <v>15</v>
      </c>
      <c r="B296" s="15">
        <v>18.6</v>
      </c>
      <c r="C296" s="16">
        <v>1.2</v>
      </c>
      <c r="D296" s="16">
        <v>8.1</v>
      </c>
      <c r="E296" s="16">
        <v>0</v>
      </c>
      <c r="F296" s="16">
        <v>8.4</v>
      </c>
      <c r="G296" s="16">
        <v>39.1</v>
      </c>
      <c r="H296" s="16">
        <v>11.3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s="3" customFormat="1" ht="15.75" customHeight="1">
      <c r="A297" s="14">
        <v>16</v>
      </c>
      <c r="B297" s="15">
        <v>0</v>
      </c>
      <c r="C297" s="16">
        <v>0.8</v>
      </c>
      <c r="D297" s="16">
        <v>0</v>
      </c>
      <c r="E297" s="16">
        <v>0</v>
      </c>
      <c r="F297" s="16">
        <v>6.5</v>
      </c>
      <c r="G297" s="16">
        <v>0.9</v>
      </c>
      <c r="H297" s="16">
        <v>8.6</v>
      </c>
      <c r="I297" s="16">
        <v>0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s="3" customFormat="1" ht="15.75" customHeight="1">
      <c r="A298" s="14">
        <v>17</v>
      </c>
      <c r="B298" s="15">
        <v>0</v>
      </c>
      <c r="C298" s="16">
        <v>3.6</v>
      </c>
      <c r="D298" s="16">
        <v>0</v>
      </c>
      <c r="E298" s="16">
        <v>0</v>
      </c>
      <c r="F298" s="16">
        <v>29.6</v>
      </c>
      <c r="G298" s="16">
        <v>13.5</v>
      </c>
      <c r="H298" s="16">
        <v>0</v>
      </c>
      <c r="I298" s="16">
        <v>0</v>
      </c>
      <c r="J298" s="16">
        <v>0</v>
      </c>
      <c r="K298" s="16">
        <v>0</v>
      </c>
      <c r="L298" s="16">
        <v>18.4</v>
      </c>
      <c r="M298" s="17">
        <v>0</v>
      </c>
      <c r="N298" s="18"/>
    </row>
    <row r="299" spans="1:14" s="3" customFormat="1" ht="15.75" customHeight="1">
      <c r="A299" s="14">
        <v>18</v>
      </c>
      <c r="B299" s="15">
        <v>4.6</v>
      </c>
      <c r="C299" s="16">
        <v>11.1</v>
      </c>
      <c r="D299" s="16">
        <v>0</v>
      </c>
      <c r="E299" s="16">
        <v>3.2</v>
      </c>
      <c r="F299" s="16">
        <v>9.8</v>
      </c>
      <c r="G299" s="16">
        <v>9.8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s="3" customFormat="1" ht="15.75" customHeight="1">
      <c r="A300" s="14">
        <v>19</v>
      </c>
      <c r="B300" s="15">
        <v>7.2</v>
      </c>
      <c r="C300" s="16">
        <v>0</v>
      </c>
      <c r="D300" s="16">
        <v>51.8</v>
      </c>
      <c r="E300" s="16">
        <v>10.8</v>
      </c>
      <c r="F300" s="16">
        <v>0.6</v>
      </c>
      <c r="G300" s="16">
        <v>5.1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s="3" customFormat="1" ht="15.75" customHeight="1">
      <c r="A301" s="14">
        <v>20</v>
      </c>
      <c r="B301" s="15">
        <v>0</v>
      </c>
      <c r="C301" s="16">
        <v>0.7</v>
      </c>
      <c r="D301" s="16">
        <v>0.6</v>
      </c>
      <c r="E301" s="16">
        <v>0</v>
      </c>
      <c r="F301" s="16">
        <v>0</v>
      </c>
      <c r="G301" s="16">
        <v>48.3</v>
      </c>
      <c r="H301" s="16">
        <v>1.4</v>
      </c>
      <c r="I301" s="16">
        <v>0</v>
      </c>
      <c r="J301" s="16">
        <v>0</v>
      </c>
      <c r="K301" s="16">
        <v>0</v>
      </c>
      <c r="L301" s="16">
        <v>0</v>
      </c>
      <c r="M301" s="17">
        <v>0</v>
      </c>
      <c r="N301" s="18"/>
    </row>
    <row r="302" spans="1:14" s="3" customFormat="1" ht="15.75" customHeight="1">
      <c r="A302" s="14">
        <v>21</v>
      </c>
      <c r="B302" s="15">
        <v>0</v>
      </c>
      <c r="C302" s="16">
        <v>0</v>
      </c>
      <c r="D302" s="16">
        <v>6.1</v>
      </c>
      <c r="E302" s="16">
        <v>0</v>
      </c>
      <c r="F302" s="16">
        <v>0</v>
      </c>
      <c r="G302" s="16">
        <v>17.4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s="3" customFormat="1" ht="15.75" customHeight="1">
      <c r="A303" s="14">
        <v>22</v>
      </c>
      <c r="B303" s="15">
        <v>0</v>
      </c>
      <c r="C303" s="16">
        <v>19.1</v>
      </c>
      <c r="D303" s="16">
        <v>66.2</v>
      </c>
      <c r="E303" s="16">
        <v>0</v>
      </c>
      <c r="F303" s="16">
        <v>13.1</v>
      </c>
      <c r="G303" s="16">
        <v>34.7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7">
        <v>0</v>
      </c>
      <c r="N303" s="18"/>
    </row>
    <row r="304" spans="1:14" s="3" customFormat="1" ht="15.75" customHeight="1">
      <c r="A304" s="14">
        <v>23</v>
      </c>
      <c r="B304" s="15">
        <v>0</v>
      </c>
      <c r="C304" s="16">
        <v>13.2</v>
      </c>
      <c r="D304" s="16">
        <v>35.6</v>
      </c>
      <c r="E304" s="16">
        <v>0</v>
      </c>
      <c r="F304" s="16">
        <v>12.6</v>
      </c>
      <c r="G304" s="16">
        <v>0.6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7">
        <v>0</v>
      </c>
      <c r="N304" s="18"/>
    </row>
    <row r="305" spans="1:14" s="3" customFormat="1" ht="15.75" customHeight="1">
      <c r="A305" s="14">
        <v>24</v>
      </c>
      <c r="B305" s="15">
        <v>0</v>
      </c>
      <c r="C305" s="16">
        <v>33.4</v>
      </c>
      <c r="D305" s="16">
        <v>26.1</v>
      </c>
      <c r="E305" s="16">
        <v>4.3</v>
      </c>
      <c r="F305" s="16">
        <v>1.4</v>
      </c>
      <c r="G305" s="16">
        <v>20.9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7">
        <v>0</v>
      </c>
      <c r="N305" s="18"/>
    </row>
    <row r="306" spans="1:14" s="3" customFormat="1" ht="15.75" customHeight="1">
      <c r="A306" s="14">
        <v>25</v>
      </c>
      <c r="B306" s="15">
        <v>0</v>
      </c>
      <c r="C306" s="16">
        <v>5.4</v>
      </c>
      <c r="D306" s="16">
        <v>0</v>
      </c>
      <c r="E306" s="16">
        <v>0</v>
      </c>
      <c r="F306" s="16">
        <v>17.3</v>
      </c>
      <c r="G306" s="16">
        <v>0</v>
      </c>
      <c r="H306" s="16">
        <v>6.1</v>
      </c>
      <c r="I306" s="16">
        <v>0</v>
      </c>
      <c r="J306" s="16">
        <v>0</v>
      </c>
      <c r="K306" s="16">
        <v>0</v>
      </c>
      <c r="L306" s="16">
        <v>0</v>
      </c>
      <c r="M306" s="17">
        <v>25.3</v>
      </c>
      <c r="N306" s="18"/>
    </row>
    <row r="307" spans="1:14" s="3" customFormat="1" ht="15.75" customHeight="1">
      <c r="A307" s="14">
        <v>26</v>
      </c>
      <c r="B307" s="15">
        <v>0</v>
      </c>
      <c r="C307" s="16">
        <v>0</v>
      </c>
      <c r="D307" s="16">
        <v>0.6</v>
      </c>
      <c r="E307" s="16">
        <v>2.8</v>
      </c>
      <c r="F307" s="16">
        <v>2.9</v>
      </c>
      <c r="G307" s="16">
        <v>0</v>
      </c>
      <c r="H307" s="16">
        <v>16.9</v>
      </c>
      <c r="I307" s="16">
        <v>0</v>
      </c>
      <c r="J307" s="16">
        <v>0</v>
      </c>
      <c r="K307" s="16">
        <v>0</v>
      </c>
      <c r="L307" s="16">
        <v>6.2</v>
      </c>
      <c r="M307" s="17">
        <v>0</v>
      </c>
      <c r="N307" s="18"/>
    </row>
    <row r="308" spans="1:14" s="3" customFormat="1" ht="15.75" customHeight="1">
      <c r="A308" s="14">
        <v>27</v>
      </c>
      <c r="B308" s="15">
        <v>44.9</v>
      </c>
      <c r="C308" s="16">
        <v>18.1</v>
      </c>
      <c r="D308" s="16">
        <v>6.4</v>
      </c>
      <c r="E308" s="16">
        <v>31.7</v>
      </c>
      <c r="F308" s="16">
        <v>7.4</v>
      </c>
      <c r="G308" s="16">
        <v>0</v>
      </c>
      <c r="H308" s="16">
        <v>0.8</v>
      </c>
      <c r="I308" s="16">
        <v>0</v>
      </c>
      <c r="J308" s="16">
        <v>0</v>
      </c>
      <c r="K308" s="16">
        <v>0</v>
      </c>
      <c r="L308" s="16">
        <v>5.7</v>
      </c>
      <c r="M308" s="17">
        <v>0</v>
      </c>
      <c r="N308" s="18"/>
    </row>
    <row r="309" spans="1:14" s="3" customFormat="1" ht="15.75" customHeight="1">
      <c r="A309" s="14">
        <v>28</v>
      </c>
      <c r="B309" s="15">
        <v>0</v>
      </c>
      <c r="C309" s="16">
        <v>0</v>
      </c>
      <c r="D309" s="16">
        <v>0</v>
      </c>
      <c r="E309" s="16">
        <v>25.7</v>
      </c>
      <c r="F309" s="16">
        <v>0</v>
      </c>
      <c r="G309" s="16">
        <v>0</v>
      </c>
      <c r="H309" s="16">
        <v>0.6</v>
      </c>
      <c r="I309" s="16">
        <v>0</v>
      </c>
      <c r="J309" s="16">
        <v>0</v>
      </c>
      <c r="K309" s="16">
        <v>0</v>
      </c>
      <c r="L309" s="16">
        <v>24.6</v>
      </c>
      <c r="M309" s="17">
        <v>0</v>
      </c>
      <c r="N309" s="18"/>
    </row>
    <row r="310" spans="1:14" s="3" customFormat="1" ht="15.75" customHeight="1">
      <c r="A310" s="14">
        <v>29</v>
      </c>
      <c r="B310" s="15">
        <v>9.4</v>
      </c>
      <c r="C310" s="16">
        <v>9.1</v>
      </c>
      <c r="D310" s="16">
        <v>0</v>
      </c>
      <c r="E310" s="16">
        <v>0</v>
      </c>
      <c r="F310" s="16">
        <v>36.4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7">
        <v>0</v>
      </c>
      <c r="N310" s="18"/>
    </row>
    <row r="311" spans="1:14" s="3" customFormat="1" ht="15.75" customHeight="1">
      <c r="A311" s="14">
        <v>30</v>
      </c>
      <c r="B311" s="15">
        <v>0</v>
      </c>
      <c r="C311" s="16">
        <v>32.4</v>
      </c>
      <c r="D311" s="16">
        <v>0.6</v>
      </c>
      <c r="E311" s="16">
        <v>36.9</v>
      </c>
      <c r="F311" s="16">
        <v>8.1</v>
      </c>
      <c r="G311" s="16">
        <v>13.9</v>
      </c>
      <c r="H311" s="16">
        <v>0</v>
      </c>
      <c r="I311" s="16">
        <v>0</v>
      </c>
      <c r="J311" s="16">
        <v>0</v>
      </c>
      <c r="K311" s="16">
        <v>0</v>
      </c>
      <c r="L311" s="16"/>
      <c r="M311" s="17">
        <v>8.9</v>
      </c>
      <c r="N311" s="18"/>
    </row>
    <row r="312" spans="1:14" s="3" customFormat="1" ht="15.75" customHeight="1">
      <c r="A312" s="19">
        <v>31</v>
      </c>
      <c r="B312" s="20"/>
      <c r="C312" s="21">
        <v>0</v>
      </c>
      <c r="D312" s="21"/>
      <c r="E312" s="21">
        <v>8.3</v>
      </c>
      <c r="F312" s="21">
        <v>21.9</v>
      </c>
      <c r="G312" s="21"/>
      <c r="H312" s="21">
        <v>20.6</v>
      </c>
      <c r="I312" s="21"/>
      <c r="J312" s="21">
        <v>0</v>
      </c>
      <c r="K312" s="21">
        <v>0</v>
      </c>
      <c r="L312" s="21"/>
      <c r="M312" s="22">
        <v>0</v>
      </c>
      <c r="N312" s="23"/>
    </row>
    <row r="313" spans="1:15" ht="15.75" customHeight="1">
      <c r="A313" s="9" t="s">
        <v>14</v>
      </c>
      <c r="B313" s="10">
        <f aca="true" t="shared" si="12" ref="B313:M313">SUM(B282:B312)</f>
        <v>110.5</v>
      </c>
      <c r="C313" s="11">
        <f t="shared" si="12"/>
        <v>218.39999999999998</v>
      </c>
      <c r="D313" s="11">
        <f t="shared" si="12"/>
        <v>253.79999999999998</v>
      </c>
      <c r="E313" s="11">
        <f t="shared" si="12"/>
        <v>264.5</v>
      </c>
      <c r="F313" s="11">
        <f t="shared" si="12"/>
        <v>419.1</v>
      </c>
      <c r="G313" s="11">
        <f t="shared" si="12"/>
        <v>400.9</v>
      </c>
      <c r="H313" s="11">
        <f t="shared" si="12"/>
        <v>113.5</v>
      </c>
      <c r="I313" s="11">
        <f t="shared" si="12"/>
        <v>17.4</v>
      </c>
      <c r="J313" s="11">
        <f t="shared" si="12"/>
        <v>0</v>
      </c>
      <c r="K313" s="11">
        <f t="shared" si="12"/>
        <v>0</v>
      </c>
      <c r="L313" s="11">
        <f t="shared" si="12"/>
        <v>54.9</v>
      </c>
      <c r="M313" s="12">
        <f t="shared" si="12"/>
        <v>59.6</v>
      </c>
      <c r="N313" s="13">
        <f>SUM(B313:M313)</f>
        <v>1912.6</v>
      </c>
      <c r="O313" s="3" t="s">
        <v>15</v>
      </c>
    </row>
    <row r="314" spans="1:15" ht="15.75" customHeight="1">
      <c r="A314" s="14" t="s">
        <v>16</v>
      </c>
      <c r="B314" s="15">
        <f>AVERAGE(B282:B312)</f>
        <v>3.683333333333333</v>
      </c>
      <c r="C314" s="16">
        <f aca="true" t="shared" si="13" ref="C314:M314">AVERAGE(C282:C312)</f>
        <v>7.0451612903225795</v>
      </c>
      <c r="D314" s="16">
        <f t="shared" si="13"/>
        <v>8.459999999999999</v>
      </c>
      <c r="E314" s="16">
        <f t="shared" si="13"/>
        <v>8.53225806451613</v>
      </c>
      <c r="F314" s="16">
        <f t="shared" si="13"/>
        <v>13.519354838709678</v>
      </c>
      <c r="G314" s="16">
        <f t="shared" si="13"/>
        <v>13.363333333333333</v>
      </c>
      <c r="H314" s="16">
        <f t="shared" si="13"/>
        <v>3.661290322580645</v>
      </c>
      <c r="I314" s="16">
        <f t="shared" si="13"/>
        <v>0.58</v>
      </c>
      <c r="J314" s="16">
        <f t="shared" si="13"/>
        <v>0</v>
      </c>
      <c r="K314" s="16">
        <f t="shared" si="13"/>
        <v>0</v>
      </c>
      <c r="L314" s="16">
        <f t="shared" si="13"/>
        <v>1.893103448275862</v>
      </c>
      <c r="M314" s="17">
        <f t="shared" si="13"/>
        <v>1.9225806451612903</v>
      </c>
      <c r="N314" s="18">
        <f>AVERAGE(B314:M314)</f>
        <v>5.221701273019403</v>
      </c>
      <c r="O314" s="3" t="s">
        <v>19</v>
      </c>
    </row>
    <row r="315" spans="1:15" ht="15.75" customHeight="1">
      <c r="A315" s="19" t="s">
        <v>17</v>
      </c>
      <c r="B315" s="24">
        <v>7</v>
      </c>
      <c r="C315" s="25">
        <v>19</v>
      </c>
      <c r="D315" s="25">
        <v>15</v>
      </c>
      <c r="E315" s="25">
        <v>16</v>
      </c>
      <c r="F315" s="25">
        <v>26</v>
      </c>
      <c r="G315" s="25">
        <v>19</v>
      </c>
      <c r="H315" s="25">
        <v>12</v>
      </c>
      <c r="I315" s="25">
        <v>5</v>
      </c>
      <c r="J315" s="25">
        <v>0</v>
      </c>
      <c r="K315" s="25">
        <v>0</v>
      </c>
      <c r="L315" s="25">
        <v>4</v>
      </c>
      <c r="M315" s="26">
        <v>3</v>
      </c>
      <c r="N315" s="27">
        <f>SUM(B315:M315)</f>
        <v>126</v>
      </c>
      <c r="O315" s="1" t="s">
        <v>17</v>
      </c>
    </row>
    <row r="316" spans="1:14" ht="19.5" customHeight="1">
      <c r="A316" s="2" t="s">
        <v>22</v>
      </c>
      <c r="C316" s="3">
        <v>123.4</v>
      </c>
      <c r="D316" s="1" t="s">
        <v>15</v>
      </c>
      <c r="E316" s="141">
        <v>234741</v>
      </c>
      <c r="F316" s="141"/>
      <c r="I316" s="1" t="s">
        <v>29</v>
      </c>
      <c r="K316" s="3">
        <v>130</v>
      </c>
      <c r="L316" s="1" t="s">
        <v>15</v>
      </c>
      <c r="M316" s="141">
        <v>234741</v>
      </c>
      <c r="N316" s="141"/>
    </row>
    <row r="317" spans="1:14" ht="19.5" customHeight="1">
      <c r="A317" s="2" t="s">
        <v>23</v>
      </c>
      <c r="C317" s="3">
        <v>137.9</v>
      </c>
      <c r="D317" s="1" t="s">
        <v>15</v>
      </c>
      <c r="E317" s="140">
        <v>234741</v>
      </c>
      <c r="F317" s="140"/>
      <c r="I317" s="1" t="s">
        <v>30</v>
      </c>
      <c r="K317" s="3">
        <v>137.9</v>
      </c>
      <c r="L317" s="1" t="s">
        <v>15</v>
      </c>
      <c r="M317" s="140">
        <v>234741</v>
      </c>
      <c r="N317" s="140"/>
    </row>
    <row r="318" spans="1:14" ht="19.5" customHeight="1">
      <c r="A318" s="2" t="s">
        <v>24</v>
      </c>
      <c r="C318" s="3">
        <v>177</v>
      </c>
      <c r="D318" s="1" t="s">
        <v>15</v>
      </c>
      <c r="E318" s="140">
        <v>234741</v>
      </c>
      <c r="F318" s="140"/>
      <c r="I318" s="1" t="s">
        <v>31</v>
      </c>
      <c r="K318" s="3">
        <v>186.4</v>
      </c>
      <c r="L318" s="1" t="s">
        <v>15</v>
      </c>
      <c r="M318" s="140">
        <v>234657</v>
      </c>
      <c r="N318" s="140"/>
    </row>
    <row r="319" spans="1:14" ht="19.5" customHeight="1">
      <c r="A319" s="2" t="s">
        <v>25</v>
      </c>
      <c r="C319" s="3">
        <v>191.4</v>
      </c>
      <c r="D319" s="1" t="s">
        <v>15</v>
      </c>
      <c r="E319" s="140">
        <v>234741</v>
      </c>
      <c r="F319" s="140"/>
      <c r="I319" s="1" t="s">
        <v>32</v>
      </c>
      <c r="K319" s="3">
        <v>201.2</v>
      </c>
      <c r="L319" s="1" t="s">
        <v>15</v>
      </c>
      <c r="M319" s="140">
        <v>234741</v>
      </c>
      <c r="N319" s="140"/>
    </row>
    <row r="320" spans="1:14" ht="19.5" customHeight="1">
      <c r="A320" s="2" t="s">
        <v>26</v>
      </c>
      <c r="C320" s="3">
        <v>206.3</v>
      </c>
      <c r="D320" s="1" t="s">
        <v>15</v>
      </c>
      <c r="E320" s="140">
        <v>234741</v>
      </c>
      <c r="F320" s="140"/>
      <c r="I320" s="1" t="s">
        <v>33</v>
      </c>
      <c r="K320" s="3">
        <v>254.6</v>
      </c>
      <c r="L320" s="1" t="s">
        <v>15</v>
      </c>
      <c r="M320" s="140">
        <v>234741</v>
      </c>
      <c r="N320" s="140"/>
    </row>
    <row r="321" spans="1:14" ht="19.5" customHeight="1">
      <c r="A321" s="2" t="s">
        <v>27</v>
      </c>
      <c r="C321" s="3">
        <v>328.2</v>
      </c>
      <c r="D321" s="1" t="s">
        <v>15</v>
      </c>
      <c r="E321" s="140">
        <v>234741</v>
      </c>
      <c r="F321" s="140"/>
      <c r="I321" s="1" t="s">
        <v>34</v>
      </c>
      <c r="K321" s="3">
        <v>328.2</v>
      </c>
      <c r="L321" s="1" t="s">
        <v>15</v>
      </c>
      <c r="M321" s="140">
        <v>234741</v>
      </c>
      <c r="N321" s="140"/>
    </row>
    <row r="322" spans="1:13" ht="19.5" customHeight="1">
      <c r="A322" s="2" t="s">
        <v>28</v>
      </c>
      <c r="C322" s="3">
        <v>463.7</v>
      </c>
      <c r="D322" s="1" t="s">
        <v>15</v>
      </c>
      <c r="E322" s="140">
        <v>234725</v>
      </c>
      <c r="F322" s="140"/>
      <c r="M322" s="28"/>
    </row>
    <row r="323" spans="1:15" ht="18" customHeight="1">
      <c r="A323" s="138" t="s">
        <v>18</v>
      </c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</row>
    <row r="324" spans="1:15" ht="18" customHeight="1">
      <c r="A324" s="138" t="s">
        <v>20</v>
      </c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</row>
    <row r="325" spans="1:15" ht="18" customHeight="1">
      <c r="A325" s="138" t="s">
        <v>116</v>
      </c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</row>
    <row r="326" spans="1:15" s="3" customFormat="1" ht="7.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3" customFormat="1" ht="18" customHeight="1">
      <c r="A327" s="4" t="s">
        <v>0</v>
      </c>
      <c r="B327" s="5" t="s">
        <v>1</v>
      </c>
      <c r="C327" s="6" t="s">
        <v>2</v>
      </c>
      <c r="D327" s="6" t="s">
        <v>3</v>
      </c>
      <c r="E327" s="6" t="s">
        <v>4</v>
      </c>
      <c r="F327" s="6" t="s">
        <v>5</v>
      </c>
      <c r="G327" s="6" t="s">
        <v>6</v>
      </c>
      <c r="H327" s="6" t="s">
        <v>7</v>
      </c>
      <c r="I327" s="6" t="s">
        <v>8</v>
      </c>
      <c r="J327" s="6" t="s">
        <v>9</v>
      </c>
      <c r="K327" s="6" t="s">
        <v>10</v>
      </c>
      <c r="L327" s="6" t="s">
        <v>11</v>
      </c>
      <c r="M327" s="29" t="s">
        <v>12</v>
      </c>
      <c r="N327" s="30" t="s">
        <v>13</v>
      </c>
      <c r="O327" s="1"/>
    </row>
    <row r="328" spans="1:14" ht="19.5" customHeight="1">
      <c r="A328" s="31">
        <v>1</v>
      </c>
      <c r="B328" s="32">
        <v>0</v>
      </c>
      <c r="C328" s="33">
        <v>0</v>
      </c>
      <c r="D328" s="33">
        <v>0.9</v>
      </c>
      <c r="E328" s="33">
        <v>0</v>
      </c>
      <c r="F328" s="33">
        <v>0</v>
      </c>
      <c r="G328" s="33">
        <v>0</v>
      </c>
      <c r="H328" s="33">
        <v>48.6</v>
      </c>
      <c r="I328" s="33">
        <v>0</v>
      </c>
      <c r="J328" s="33">
        <v>0</v>
      </c>
      <c r="K328" s="33">
        <v>0</v>
      </c>
      <c r="L328" s="33">
        <v>0</v>
      </c>
      <c r="M328" s="34">
        <v>0</v>
      </c>
      <c r="N328" s="31"/>
    </row>
    <row r="329" spans="1:14" ht="19.5" customHeight="1">
      <c r="A329" s="35">
        <v>2</v>
      </c>
      <c r="B329" s="36">
        <v>0</v>
      </c>
      <c r="C329" s="16">
        <v>0</v>
      </c>
      <c r="D329" s="16">
        <v>29.4</v>
      </c>
      <c r="E329" s="16">
        <v>82.4</v>
      </c>
      <c r="F329" s="16">
        <v>0</v>
      </c>
      <c r="G329" s="16">
        <v>10.9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37">
        <v>0</v>
      </c>
      <c r="N329" s="35"/>
    </row>
    <row r="330" spans="1:14" ht="19.5" customHeight="1">
      <c r="A330" s="35">
        <v>3</v>
      </c>
      <c r="B330" s="36">
        <v>0</v>
      </c>
      <c r="C330" s="16">
        <v>1.8</v>
      </c>
      <c r="D330" s="16">
        <v>0</v>
      </c>
      <c r="E330" s="16">
        <v>0</v>
      </c>
      <c r="F330" s="16">
        <v>39.6</v>
      </c>
      <c r="G330" s="16">
        <v>44.6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37">
        <v>0</v>
      </c>
      <c r="N330" s="35"/>
    </row>
    <row r="331" spans="1:14" ht="19.5" customHeight="1">
      <c r="A331" s="35">
        <v>4</v>
      </c>
      <c r="B331" s="36">
        <v>0</v>
      </c>
      <c r="C331" s="16">
        <v>31.4</v>
      </c>
      <c r="D331" s="16">
        <v>1.4</v>
      </c>
      <c r="E331" s="16">
        <v>26.4</v>
      </c>
      <c r="F331" s="16">
        <v>6.4</v>
      </c>
      <c r="G331" s="16">
        <v>18.7</v>
      </c>
      <c r="H331" s="16">
        <v>2.4</v>
      </c>
      <c r="I331" s="16">
        <v>0</v>
      </c>
      <c r="J331" s="16">
        <v>0</v>
      </c>
      <c r="K331" s="16">
        <v>0</v>
      </c>
      <c r="L331" s="16">
        <v>0</v>
      </c>
      <c r="M331" s="37">
        <v>0</v>
      </c>
      <c r="N331" s="35"/>
    </row>
    <row r="332" spans="1:14" ht="19.5" customHeight="1">
      <c r="A332" s="35">
        <v>5</v>
      </c>
      <c r="B332" s="36">
        <v>0</v>
      </c>
      <c r="C332" s="16">
        <v>3.6</v>
      </c>
      <c r="D332" s="16">
        <v>0</v>
      </c>
      <c r="E332" s="16">
        <v>0.1</v>
      </c>
      <c r="F332" s="16">
        <v>31.3</v>
      </c>
      <c r="G332" s="16">
        <v>8.3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37">
        <v>0</v>
      </c>
      <c r="N332" s="35"/>
    </row>
    <row r="333" spans="1:14" ht="19.5" customHeight="1">
      <c r="A333" s="35">
        <v>6</v>
      </c>
      <c r="B333" s="36">
        <v>0</v>
      </c>
      <c r="C333" s="16">
        <v>5.9</v>
      </c>
      <c r="D333" s="16">
        <v>6.2</v>
      </c>
      <c r="E333" s="16">
        <v>23.1</v>
      </c>
      <c r="F333" s="16">
        <v>9.4</v>
      </c>
      <c r="G333" s="16">
        <v>35.9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37">
        <v>0</v>
      </c>
      <c r="N333" s="35"/>
    </row>
    <row r="334" spans="1:14" ht="19.5" customHeight="1">
      <c r="A334" s="35">
        <v>7</v>
      </c>
      <c r="B334" s="36">
        <v>0</v>
      </c>
      <c r="C334" s="16">
        <v>0</v>
      </c>
      <c r="D334" s="16">
        <v>15.1</v>
      </c>
      <c r="E334" s="16">
        <v>37.6</v>
      </c>
      <c r="F334" s="16">
        <v>35.6</v>
      </c>
      <c r="G334" s="16">
        <v>2.6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37">
        <v>0</v>
      </c>
      <c r="N334" s="35"/>
    </row>
    <row r="335" spans="1:14" ht="19.5" customHeight="1">
      <c r="A335" s="35">
        <v>8</v>
      </c>
      <c r="B335" s="36">
        <v>0</v>
      </c>
      <c r="C335" s="16">
        <v>0</v>
      </c>
      <c r="D335" s="16">
        <v>53.8</v>
      </c>
      <c r="E335" s="16">
        <v>22.8</v>
      </c>
      <c r="F335" s="16">
        <v>9.7</v>
      </c>
      <c r="G335" s="16">
        <v>1.4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37">
        <v>46.3</v>
      </c>
      <c r="N335" s="35"/>
    </row>
    <row r="336" spans="1:14" ht="19.5" customHeight="1">
      <c r="A336" s="35">
        <v>9</v>
      </c>
      <c r="B336" s="36">
        <v>0</v>
      </c>
      <c r="C336" s="16">
        <v>12.4</v>
      </c>
      <c r="D336" s="16">
        <v>1.4</v>
      </c>
      <c r="E336" s="16">
        <v>10.9</v>
      </c>
      <c r="F336" s="16">
        <v>0</v>
      </c>
      <c r="G336" s="16">
        <v>0.6</v>
      </c>
      <c r="H336" s="16">
        <v>4.6</v>
      </c>
      <c r="I336" s="16">
        <v>0</v>
      </c>
      <c r="J336" s="16">
        <v>0</v>
      </c>
      <c r="K336" s="16">
        <v>0</v>
      </c>
      <c r="L336" s="16">
        <v>0</v>
      </c>
      <c r="M336" s="37">
        <v>5.8</v>
      </c>
      <c r="N336" s="35"/>
    </row>
    <row r="337" spans="1:14" ht="19.5" customHeight="1">
      <c r="A337" s="35">
        <v>10</v>
      </c>
      <c r="B337" s="36">
        <v>0</v>
      </c>
      <c r="C337" s="16">
        <v>0</v>
      </c>
      <c r="D337" s="16">
        <v>0</v>
      </c>
      <c r="E337" s="16">
        <v>1.3</v>
      </c>
      <c r="F337" s="16">
        <v>0</v>
      </c>
      <c r="G337" s="16">
        <v>1.2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37">
        <v>2.6</v>
      </c>
      <c r="N337" s="35"/>
    </row>
    <row r="338" spans="1:14" ht="19.5" customHeight="1">
      <c r="A338" s="35">
        <v>11</v>
      </c>
      <c r="B338" s="36">
        <v>0</v>
      </c>
      <c r="C338" s="16">
        <v>105.1</v>
      </c>
      <c r="D338" s="16">
        <v>0</v>
      </c>
      <c r="E338" s="16">
        <v>31.4</v>
      </c>
      <c r="F338" s="16">
        <v>0</v>
      </c>
      <c r="G338" s="16">
        <v>2.8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37">
        <v>26.4</v>
      </c>
      <c r="N338" s="35"/>
    </row>
    <row r="339" spans="1:14" ht="19.5" customHeight="1">
      <c r="A339" s="35">
        <v>12</v>
      </c>
      <c r="B339" s="36">
        <v>24.6</v>
      </c>
      <c r="C339" s="16">
        <v>6.3</v>
      </c>
      <c r="D339" s="16">
        <v>3.1</v>
      </c>
      <c r="E339" s="16">
        <v>40.6</v>
      </c>
      <c r="F339" s="16">
        <v>3.4</v>
      </c>
      <c r="G339" s="16">
        <v>35.1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37">
        <v>12.4</v>
      </c>
      <c r="N339" s="35"/>
    </row>
    <row r="340" spans="1:14" ht="19.5" customHeight="1">
      <c r="A340" s="35">
        <v>13</v>
      </c>
      <c r="B340" s="36">
        <v>0</v>
      </c>
      <c r="C340" s="16">
        <v>6.9</v>
      </c>
      <c r="D340" s="16">
        <v>0</v>
      </c>
      <c r="E340" s="16">
        <v>8.1</v>
      </c>
      <c r="F340" s="16">
        <v>0</v>
      </c>
      <c r="G340" s="16">
        <v>5.6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37">
        <v>1.5</v>
      </c>
      <c r="N340" s="35"/>
    </row>
    <row r="341" spans="1:14" ht="19.5" customHeight="1">
      <c r="A341" s="35">
        <v>14</v>
      </c>
      <c r="B341" s="36">
        <v>0.7</v>
      </c>
      <c r="C341" s="16">
        <v>10.9</v>
      </c>
      <c r="D341" s="16">
        <v>6.1</v>
      </c>
      <c r="E341" s="16">
        <v>0</v>
      </c>
      <c r="F341" s="16">
        <v>0</v>
      </c>
      <c r="G341" s="16">
        <v>3.4</v>
      </c>
      <c r="H341" s="16">
        <v>0</v>
      </c>
      <c r="I341" s="16">
        <v>0</v>
      </c>
      <c r="J341" s="16">
        <v>0</v>
      </c>
      <c r="K341" s="16">
        <v>2.4</v>
      </c>
      <c r="L341" s="16">
        <v>0</v>
      </c>
      <c r="M341" s="37">
        <v>4.6</v>
      </c>
      <c r="N341" s="35"/>
    </row>
    <row r="342" spans="1:14" ht="19.5" customHeight="1">
      <c r="A342" s="35">
        <v>15</v>
      </c>
      <c r="B342" s="36">
        <v>0</v>
      </c>
      <c r="C342" s="16">
        <v>27.6</v>
      </c>
      <c r="D342" s="16">
        <v>17.4</v>
      </c>
      <c r="E342" s="16">
        <v>1.4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6.1</v>
      </c>
      <c r="L342" s="16">
        <v>0</v>
      </c>
      <c r="M342" s="37">
        <v>5.9</v>
      </c>
      <c r="N342" s="35"/>
    </row>
    <row r="343" spans="1:14" ht="19.5" customHeight="1">
      <c r="A343" s="35">
        <v>16</v>
      </c>
      <c r="B343" s="36">
        <v>0</v>
      </c>
      <c r="C343" s="16">
        <v>24.5</v>
      </c>
      <c r="D343" s="16">
        <v>3.3</v>
      </c>
      <c r="E343" s="16">
        <v>2.4</v>
      </c>
      <c r="F343" s="16">
        <v>29.8</v>
      </c>
      <c r="G343" s="16">
        <v>0</v>
      </c>
      <c r="H343" s="16">
        <v>0</v>
      </c>
      <c r="I343" s="16">
        <v>0</v>
      </c>
      <c r="J343" s="16">
        <v>0</v>
      </c>
      <c r="K343" s="16">
        <v>1.4</v>
      </c>
      <c r="L343" s="16">
        <v>0</v>
      </c>
      <c r="M343" s="37">
        <v>0</v>
      </c>
      <c r="N343" s="35"/>
    </row>
    <row r="344" spans="1:14" ht="19.5" customHeight="1">
      <c r="A344" s="35">
        <v>17</v>
      </c>
      <c r="B344" s="36">
        <v>0</v>
      </c>
      <c r="C344" s="16">
        <v>16.8</v>
      </c>
      <c r="D344" s="16">
        <v>10.6</v>
      </c>
      <c r="E344" s="16">
        <v>6.9</v>
      </c>
      <c r="F344" s="16">
        <v>7.9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37">
        <v>0</v>
      </c>
      <c r="N344" s="35"/>
    </row>
    <row r="345" spans="1:14" ht="19.5" customHeight="1">
      <c r="A345" s="35">
        <v>18</v>
      </c>
      <c r="B345" s="36">
        <v>0</v>
      </c>
      <c r="C345" s="16">
        <v>11.8</v>
      </c>
      <c r="D345" s="16">
        <v>4.6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37">
        <v>0</v>
      </c>
      <c r="N345" s="35"/>
    </row>
    <row r="346" spans="1:14" ht="19.5" customHeight="1">
      <c r="A346" s="35">
        <v>19</v>
      </c>
      <c r="B346" s="36">
        <v>6.3</v>
      </c>
      <c r="C346" s="16">
        <v>39.1</v>
      </c>
      <c r="D346" s="16">
        <v>8.3</v>
      </c>
      <c r="E346" s="16">
        <v>2.8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37">
        <v>0</v>
      </c>
      <c r="N346" s="35"/>
    </row>
    <row r="347" spans="1:14" ht="19.5" customHeight="1">
      <c r="A347" s="35">
        <v>20</v>
      </c>
      <c r="B347" s="36">
        <v>0</v>
      </c>
      <c r="C347" s="16">
        <v>12.1</v>
      </c>
      <c r="D347" s="16">
        <v>3.6</v>
      </c>
      <c r="E347" s="16">
        <v>21.9</v>
      </c>
      <c r="F347" s="16">
        <v>0</v>
      </c>
      <c r="G347" s="16">
        <v>0</v>
      </c>
      <c r="H347" s="16">
        <v>0</v>
      </c>
      <c r="I347" s="16">
        <v>18.9</v>
      </c>
      <c r="J347" s="16">
        <v>0</v>
      </c>
      <c r="K347" s="16">
        <v>0</v>
      </c>
      <c r="L347" s="16">
        <v>0</v>
      </c>
      <c r="M347" s="37">
        <v>0</v>
      </c>
      <c r="N347" s="35"/>
    </row>
    <row r="348" spans="1:14" ht="19.5" customHeight="1">
      <c r="A348" s="35">
        <v>21</v>
      </c>
      <c r="B348" s="36">
        <v>20.7</v>
      </c>
      <c r="C348" s="16">
        <v>0</v>
      </c>
      <c r="D348" s="16">
        <v>37.4</v>
      </c>
      <c r="E348" s="16">
        <v>0</v>
      </c>
      <c r="F348" s="16">
        <v>8.6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37">
        <v>0</v>
      </c>
      <c r="N348" s="35"/>
    </row>
    <row r="349" spans="1:14" ht="19.5" customHeight="1">
      <c r="A349" s="35">
        <v>22</v>
      </c>
      <c r="B349" s="36">
        <v>11.4</v>
      </c>
      <c r="C349" s="16">
        <v>0</v>
      </c>
      <c r="D349" s="16">
        <v>0</v>
      </c>
      <c r="E349" s="16">
        <v>9.4</v>
      </c>
      <c r="F349" s="16">
        <v>4.1</v>
      </c>
      <c r="G349" s="16">
        <v>0</v>
      </c>
      <c r="H349" s="16">
        <v>0.1</v>
      </c>
      <c r="I349" s="16">
        <v>0</v>
      </c>
      <c r="J349" s="16">
        <v>0</v>
      </c>
      <c r="K349" s="16">
        <v>0</v>
      </c>
      <c r="L349" s="16">
        <v>0</v>
      </c>
      <c r="M349" s="37">
        <v>0</v>
      </c>
      <c r="N349" s="35"/>
    </row>
    <row r="350" spans="1:14" ht="19.5" customHeight="1">
      <c r="A350" s="35">
        <v>23</v>
      </c>
      <c r="B350" s="36">
        <v>0</v>
      </c>
      <c r="C350" s="16">
        <v>16.4</v>
      </c>
      <c r="D350" s="16">
        <v>77.4</v>
      </c>
      <c r="E350" s="16">
        <v>2.6</v>
      </c>
      <c r="F350" s="16">
        <v>11.6</v>
      </c>
      <c r="G350" s="16">
        <v>0</v>
      </c>
      <c r="H350" s="16">
        <v>4.6</v>
      </c>
      <c r="I350" s="16">
        <v>0</v>
      </c>
      <c r="J350" s="16">
        <v>0</v>
      </c>
      <c r="K350" s="16">
        <v>0</v>
      </c>
      <c r="L350" s="16">
        <v>0</v>
      </c>
      <c r="M350" s="37">
        <v>0</v>
      </c>
      <c r="N350" s="35"/>
    </row>
    <row r="351" spans="1:14" ht="19.5" customHeight="1">
      <c r="A351" s="35">
        <v>24</v>
      </c>
      <c r="B351" s="36">
        <v>0</v>
      </c>
      <c r="C351" s="16">
        <v>0</v>
      </c>
      <c r="D351" s="16">
        <v>0</v>
      </c>
      <c r="E351" s="16">
        <v>6.1</v>
      </c>
      <c r="F351" s="16">
        <v>5.4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37">
        <v>0</v>
      </c>
      <c r="N351" s="35"/>
    </row>
    <row r="352" spans="1:14" ht="19.5" customHeight="1">
      <c r="A352" s="35">
        <v>25</v>
      </c>
      <c r="B352" s="36">
        <v>7.4</v>
      </c>
      <c r="C352" s="16">
        <v>0</v>
      </c>
      <c r="D352" s="16">
        <v>21.9</v>
      </c>
      <c r="E352" s="16">
        <v>53.4</v>
      </c>
      <c r="F352" s="16">
        <v>25.9</v>
      </c>
      <c r="G352" s="16">
        <v>7.9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37">
        <v>0</v>
      </c>
      <c r="N352" s="35"/>
    </row>
    <row r="353" spans="1:14" ht="19.5" customHeight="1">
      <c r="A353" s="35">
        <v>26</v>
      </c>
      <c r="B353" s="36">
        <v>41.3</v>
      </c>
      <c r="C353" s="16">
        <v>3.1</v>
      </c>
      <c r="D353" s="16">
        <v>1.8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37">
        <v>3.1</v>
      </c>
      <c r="N353" s="35"/>
    </row>
    <row r="354" spans="1:14" ht="19.5" customHeight="1">
      <c r="A354" s="35">
        <v>27</v>
      </c>
      <c r="B354" s="36">
        <v>0</v>
      </c>
      <c r="C354" s="16">
        <v>0</v>
      </c>
      <c r="D354" s="16">
        <v>7.1</v>
      </c>
      <c r="E354" s="16">
        <v>0</v>
      </c>
      <c r="F354" s="16">
        <v>7.9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37">
        <v>0</v>
      </c>
      <c r="N354" s="35"/>
    </row>
    <row r="355" spans="1:14" ht="19.5" customHeight="1">
      <c r="A355" s="35">
        <v>28</v>
      </c>
      <c r="B355" s="36">
        <v>0</v>
      </c>
      <c r="C355" s="16">
        <v>0</v>
      </c>
      <c r="D355" s="16">
        <v>0</v>
      </c>
      <c r="E355" s="16">
        <v>0</v>
      </c>
      <c r="F355" s="16">
        <v>7.4</v>
      </c>
      <c r="G355" s="16">
        <v>3.5</v>
      </c>
      <c r="H355" s="16">
        <v>3.1</v>
      </c>
      <c r="I355" s="16">
        <v>0</v>
      </c>
      <c r="J355" s="16">
        <v>0</v>
      </c>
      <c r="K355" s="16">
        <v>0</v>
      </c>
      <c r="L355" s="16">
        <v>0</v>
      </c>
      <c r="M355" s="37">
        <v>0</v>
      </c>
      <c r="N355" s="35"/>
    </row>
    <row r="356" spans="1:14" ht="19.5" customHeight="1">
      <c r="A356" s="35">
        <v>29</v>
      </c>
      <c r="B356" s="36">
        <v>5.1</v>
      </c>
      <c r="C356" s="16">
        <v>1.6</v>
      </c>
      <c r="D356" s="16">
        <v>0</v>
      </c>
      <c r="E356" s="16">
        <v>0</v>
      </c>
      <c r="F356" s="16">
        <v>15.1</v>
      </c>
      <c r="G356" s="16">
        <v>0</v>
      </c>
      <c r="H356" s="16">
        <v>32.8</v>
      </c>
      <c r="I356" s="16">
        <v>0</v>
      </c>
      <c r="J356" s="16">
        <v>0</v>
      </c>
      <c r="K356" s="16">
        <v>0</v>
      </c>
      <c r="L356" s="16"/>
      <c r="M356" s="37">
        <v>0</v>
      </c>
      <c r="N356" s="35"/>
    </row>
    <row r="357" spans="1:14" ht="19.5" customHeight="1">
      <c r="A357" s="35">
        <v>30</v>
      </c>
      <c r="B357" s="36">
        <v>25.8</v>
      </c>
      <c r="C357" s="16">
        <v>4.4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/>
      <c r="M357" s="37">
        <v>0</v>
      </c>
      <c r="N357" s="35"/>
    </row>
    <row r="358" spans="1:14" ht="19.5" customHeight="1">
      <c r="A358" s="38">
        <v>31</v>
      </c>
      <c r="B358" s="39"/>
      <c r="C358" s="21">
        <v>14.6</v>
      </c>
      <c r="D358" s="21"/>
      <c r="E358" s="21">
        <v>39.1</v>
      </c>
      <c r="F358" s="21">
        <v>8.4</v>
      </c>
      <c r="G358" s="21"/>
      <c r="H358" s="21">
        <v>0</v>
      </c>
      <c r="I358" s="21"/>
      <c r="J358" s="21">
        <v>0</v>
      </c>
      <c r="K358" s="21">
        <v>0</v>
      </c>
      <c r="L358" s="21"/>
      <c r="M358" s="40">
        <v>0</v>
      </c>
      <c r="N358" s="38"/>
    </row>
    <row r="359" spans="1:15" ht="15.75" customHeight="1">
      <c r="A359" s="41" t="s">
        <v>14</v>
      </c>
      <c r="B359" s="42">
        <f>SUM(B328:B358)</f>
        <v>143.29999999999998</v>
      </c>
      <c r="C359" s="11">
        <f aca="true" t="shared" si="14" ref="C359:M359">SUM(C328:C358)</f>
        <v>356.30000000000007</v>
      </c>
      <c r="D359" s="11">
        <f t="shared" si="14"/>
        <v>310.8</v>
      </c>
      <c r="E359" s="11">
        <f t="shared" si="14"/>
        <v>430.7</v>
      </c>
      <c r="F359" s="11">
        <f t="shared" si="14"/>
        <v>267.5</v>
      </c>
      <c r="G359" s="11">
        <f t="shared" si="14"/>
        <v>182.5</v>
      </c>
      <c r="H359" s="11">
        <f t="shared" si="14"/>
        <v>96.2</v>
      </c>
      <c r="I359" s="11">
        <f t="shared" si="14"/>
        <v>18.9</v>
      </c>
      <c r="J359" s="11">
        <f t="shared" si="14"/>
        <v>0</v>
      </c>
      <c r="K359" s="11">
        <f t="shared" si="14"/>
        <v>9.9</v>
      </c>
      <c r="L359" s="11">
        <f t="shared" si="14"/>
        <v>0</v>
      </c>
      <c r="M359" s="43">
        <f t="shared" si="14"/>
        <v>108.6</v>
      </c>
      <c r="N359" s="44">
        <f>SUM(B359:M359)</f>
        <v>1924.7000000000003</v>
      </c>
      <c r="O359" s="3" t="s">
        <v>15</v>
      </c>
    </row>
    <row r="360" spans="1:15" ht="15.75" customHeight="1">
      <c r="A360" s="45" t="s">
        <v>16</v>
      </c>
      <c r="B360" s="36">
        <f>AVERAGE(B328:B358)</f>
        <v>4.776666666666666</v>
      </c>
      <c r="C360" s="16">
        <f aca="true" t="shared" si="15" ref="C360:M360">AVERAGE(C328:C358)</f>
        <v>11.493548387096777</v>
      </c>
      <c r="D360" s="16">
        <f t="shared" si="15"/>
        <v>10.360000000000001</v>
      </c>
      <c r="E360" s="16">
        <f t="shared" si="15"/>
        <v>13.893548387096773</v>
      </c>
      <c r="F360" s="16">
        <f t="shared" si="15"/>
        <v>8.629032258064516</v>
      </c>
      <c r="G360" s="16">
        <f t="shared" si="15"/>
        <v>6.083333333333333</v>
      </c>
      <c r="H360" s="16">
        <f t="shared" si="15"/>
        <v>3.103225806451613</v>
      </c>
      <c r="I360" s="16">
        <f t="shared" si="15"/>
        <v>0.63</v>
      </c>
      <c r="J360" s="16">
        <f t="shared" si="15"/>
        <v>0</v>
      </c>
      <c r="K360" s="16">
        <f t="shared" si="15"/>
        <v>0.31935483870967746</v>
      </c>
      <c r="L360" s="16">
        <f t="shared" si="15"/>
        <v>0</v>
      </c>
      <c r="M360" s="37">
        <f t="shared" si="15"/>
        <v>3.5032258064516126</v>
      </c>
      <c r="N360" s="46">
        <f>AVERAGE(B360:M360)</f>
        <v>5.232661290322581</v>
      </c>
      <c r="O360" s="3" t="s">
        <v>19</v>
      </c>
    </row>
    <row r="361" spans="1:15" ht="19.5" customHeight="1">
      <c r="A361" s="38" t="s">
        <v>17</v>
      </c>
      <c r="B361" s="47">
        <v>9</v>
      </c>
      <c r="C361" s="48">
        <v>20</v>
      </c>
      <c r="D361" s="48">
        <v>20</v>
      </c>
      <c r="E361" s="48">
        <v>21</v>
      </c>
      <c r="F361" s="48">
        <v>18</v>
      </c>
      <c r="G361" s="48">
        <v>15</v>
      </c>
      <c r="H361" s="48">
        <v>7</v>
      </c>
      <c r="I361" s="48">
        <v>1</v>
      </c>
      <c r="J361" s="48">
        <v>0</v>
      </c>
      <c r="K361" s="48">
        <v>3</v>
      </c>
      <c r="L361" s="48">
        <v>0</v>
      </c>
      <c r="M361" s="49">
        <v>9</v>
      </c>
      <c r="N361" s="50">
        <f>SUM(B361:M361)</f>
        <v>123</v>
      </c>
      <c r="O361" s="1" t="s">
        <v>17</v>
      </c>
    </row>
    <row r="362" spans="1:14" ht="19.5" customHeight="1">
      <c r="A362" s="51" t="s">
        <v>22</v>
      </c>
      <c r="B362" s="52"/>
      <c r="C362" s="3">
        <v>105.1</v>
      </c>
      <c r="D362" s="53" t="s">
        <v>15</v>
      </c>
      <c r="E362" s="139">
        <v>234983</v>
      </c>
      <c r="F362" s="139"/>
      <c r="G362" s="3"/>
      <c r="H362" s="3"/>
      <c r="I362" s="137" t="s">
        <v>45</v>
      </c>
      <c r="J362" s="137"/>
      <c r="K362" s="3">
        <v>111.4</v>
      </c>
      <c r="L362" s="53" t="s">
        <v>15</v>
      </c>
      <c r="M362" s="139">
        <v>234983</v>
      </c>
      <c r="N362" s="139"/>
    </row>
    <row r="363" spans="1:14" ht="19.5" customHeight="1">
      <c r="A363" s="51" t="s">
        <v>23</v>
      </c>
      <c r="B363" s="52"/>
      <c r="C363" s="3">
        <v>118.3</v>
      </c>
      <c r="D363" s="53" t="s">
        <v>15</v>
      </c>
      <c r="E363" s="139">
        <v>234983</v>
      </c>
      <c r="F363" s="139"/>
      <c r="G363" s="3"/>
      <c r="H363" s="3"/>
      <c r="I363" s="137" t="s">
        <v>46</v>
      </c>
      <c r="J363" s="137"/>
      <c r="K363" s="3">
        <v>129.2</v>
      </c>
      <c r="L363" s="53" t="s">
        <v>15</v>
      </c>
      <c r="M363" s="139">
        <v>234983</v>
      </c>
      <c r="N363" s="139"/>
    </row>
    <row r="364" spans="1:14" ht="19.5" customHeight="1">
      <c r="A364" s="51" t="s">
        <v>24</v>
      </c>
      <c r="B364" s="52"/>
      <c r="C364" s="3">
        <v>156.8</v>
      </c>
      <c r="D364" s="53" t="s">
        <v>15</v>
      </c>
      <c r="E364" s="139">
        <v>234983</v>
      </c>
      <c r="F364" s="139"/>
      <c r="G364" s="3"/>
      <c r="H364" s="3"/>
      <c r="I364" s="137" t="s">
        <v>47</v>
      </c>
      <c r="J364" s="137"/>
      <c r="K364" s="3">
        <v>181.3</v>
      </c>
      <c r="L364" s="53" t="s">
        <v>15</v>
      </c>
      <c r="M364" s="139">
        <v>234983</v>
      </c>
      <c r="N364" s="139"/>
    </row>
    <row r="365" spans="1:14" ht="19.5" customHeight="1">
      <c r="A365" s="51" t="s">
        <v>44</v>
      </c>
      <c r="B365" s="52"/>
      <c r="C365" s="3">
        <v>198.1</v>
      </c>
      <c r="D365" s="53" t="s">
        <v>15</v>
      </c>
      <c r="E365" s="139">
        <v>234983</v>
      </c>
      <c r="F365" s="139"/>
      <c r="G365" s="3"/>
      <c r="H365" s="3"/>
      <c r="I365" s="137" t="s">
        <v>48</v>
      </c>
      <c r="J365" s="137"/>
      <c r="K365" s="3">
        <v>209.9</v>
      </c>
      <c r="L365" s="53" t="s">
        <v>15</v>
      </c>
      <c r="M365" s="139">
        <v>234983</v>
      </c>
      <c r="N365" s="139"/>
    </row>
    <row r="366" spans="1:14" ht="19.5" customHeight="1">
      <c r="A366" s="51" t="s">
        <v>26</v>
      </c>
      <c r="B366" s="52"/>
      <c r="C366" s="3">
        <v>249</v>
      </c>
      <c r="D366" s="53" t="s">
        <v>15</v>
      </c>
      <c r="E366" s="139">
        <v>234983</v>
      </c>
      <c r="F366" s="139"/>
      <c r="G366" s="3"/>
      <c r="H366" s="3"/>
      <c r="I366" s="137" t="s">
        <v>33</v>
      </c>
      <c r="J366" s="137"/>
      <c r="K366" s="3">
        <v>261.1</v>
      </c>
      <c r="L366" s="53" t="s">
        <v>15</v>
      </c>
      <c r="M366" s="139">
        <v>234983</v>
      </c>
      <c r="N366" s="139"/>
    </row>
    <row r="367" spans="1:14" ht="19.5" customHeight="1">
      <c r="A367" s="51" t="s">
        <v>27</v>
      </c>
      <c r="B367" s="52"/>
      <c r="C367" s="3">
        <v>286.1</v>
      </c>
      <c r="D367" s="53" t="s">
        <v>15</v>
      </c>
      <c r="E367" s="139">
        <v>235035</v>
      </c>
      <c r="F367" s="139"/>
      <c r="G367" s="3"/>
      <c r="H367" s="3"/>
      <c r="I367" s="137" t="s">
        <v>34</v>
      </c>
      <c r="J367" s="137"/>
      <c r="K367" s="3">
        <v>289.9</v>
      </c>
      <c r="L367" s="53" t="s">
        <v>15</v>
      </c>
      <c r="M367" s="139">
        <v>234981</v>
      </c>
      <c r="N367" s="139"/>
    </row>
    <row r="368" spans="1:13" ht="19.5" customHeight="1">
      <c r="A368" s="51" t="s">
        <v>28</v>
      </c>
      <c r="B368" s="52"/>
      <c r="C368" s="3">
        <v>484.2</v>
      </c>
      <c r="D368" s="53" t="s">
        <v>15</v>
      </c>
      <c r="E368" s="139">
        <v>235017</v>
      </c>
      <c r="F368" s="139"/>
      <c r="G368" s="3"/>
      <c r="H368" s="3"/>
      <c r="I368" s="3"/>
      <c r="J368" s="3"/>
      <c r="K368" s="3"/>
      <c r="L368" s="3"/>
      <c r="M368" s="3"/>
    </row>
    <row r="369" spans="1:15" ht="18" customHeight="1">
      <c r="A369" s="138" t="s">
        <v>18</v>
      </c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</row>
    <row r="370" spans="1:15" ht="18" customHeight="1">
      <c r="A370" s="138" t="s">
        <v>20</v>
      </c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</row>
    <row r="371" spans="1:15" ht="18" customHeight="1">
      <c r="A371" s="138" t="s">
        <v>117</v>
      </c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</row>
    <row r="372" spans="1:15" s="3" customFormat="1" ht="7.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3" customFormat="1" ht="18" customHeight="1">
      <c r="A373" s="4" t="s">
        <v>0</v>
      </c>
      <c r="B373" s="5" t="s">
        <v>1</v>
      </c>
      <c r="C373" s="6" t="s">
        <v>2</v>
      </c>
      <c r="D373" s="6" t="s">
        <v>3</v>
      </c>
      <c r="E373" s="6" t="s">
        <v>4</v>
      </c>
      <c r="F373" s="6" t="s">
        <v>5</v>
      </c>
      <c r="G373" s="6" t="s">
        <v>6</v>
      </c>
      <c r="H373" s="6" t="s">
        <v>7</v>
      </c>
      <c r="I373" s="6" t="s">
        <v>8</v>
      </c>
      <c r="J373" s="6" t="s">
        <v>9</v>
      </c>
      <c r="K373" s="6" t="s">
        <v>10</v>
      </c>
      <c r="L373" s="6" t="s">
        <v>11</v>
      </c>
      <c r="M373" s="29" t="s">
        <v>12</v>
      </c>
      <c r="N373" s="30" t="s">
        <v>13</v>
      </c>
      <c r="O373" s="1"/>
    </row>
    <row r="374" spans="1:14" ht="19.5" customHeight="1">
      <c r="A374" s="31">
        <v>1</v>
      </c>
      <c r="B374" s="32">
        <v>0</v>
      </c>
      <c r="C374" s="33">
        <v>79.4</v>
      </c>
      <c r="D374" s="33">
        <v>5.2</v>
      </c>
      <c r="E374" s="33">
        <v>19.6</v>
      </c>
      <c r="F374" s="33">
        <v>42.8</v>
      </c>
      <c r="G374" s="33">
        <v>20.1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4">
        <v>0</v>
      </c>
      <c r="N374" s="31"/>
    </row>
    <row r="375" spans="1:14" ht="19.5" customHeight="1">
      <c r="A375" s="35">
        <v>2</v>
      </c>
      <c r="B375" s="36">
        <v>0</v>
      </c>
      <c r="C375" s="16">
        <v>3.6</v>
      </c>
      <c r="D375" s="16">
        <v>9.4</v>
      </c>
      <c r="E375" s="16">
        <v>0</v>
      </c>
      <c r="F375" s="16">
        <v>44.9</v>
      </c>
      <c r="G375" s="16">
        <v>7.6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37">
        <v>0</v>
      </c>
      <c r="N375" s="35"/>
    </row>
    <row r="376" spans="1:14" ht="19.5" customHeight="1">
      <c r="A376" s="35">
        <v>3</v>
      </c>
      <c r="B376" s="36">
        <v>0</v>
      </c>
      <c r="C376" s="16">
        <v>18.3</v>
      </c>
      <c r="D376" s="16">
        <v>50.1</v>
      </c>
      <c r="E376" s="16">
        <v>25.1</v>
      </c>
      <c r="F376" s="16">
        <v>57.6</v>
      </c>
      <c r="G376" s="16">
        <v>28.1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37">
        <v>0</v>
      </c>
      <c r="N376" s="35"/>
    </row>
    <row r="377" spans="1:14" ht="19.5" customHeight="1">
      <c r="A377" s="35">
        <v>4</v>
      </c>
      <c r="B377" s="36">
        <v>0</v>
      </c>
      <c r="C377" s="16">
        <v>0</v>
      </c>
      <c r="D377" s="16">
        <v>23.6</v>
      </c>
      <c r="E377" s="16">
        <v>20.9</v>
      </c>
      <c r="F377" s="16">
        <v>8.3</v>
      </c>
      <c r="G377" s="16">
        <v>3.1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37">
        <v>0</v>
      </c>
      <c r="N377" s="35"/>
    </row>
    <row r="378" spans="1:14" ht="19.5" customHeight="1">
      <c r="A378" s="35">
        <v>5</v>
      </c>
      <c r="B378" s="36">
        <v>0</v>
      </c>
      <c r="C378" s="16">
        <v>0</v>
      </c>
      <c r="D378" s="16">
        <v>5.3</v>
      </c>
      <c r="E378" s="16">
        <v>0</v>
      </c>
      <c r="F378" s="16">
        <v>5.1</v>
      </c>
      <c r="G378" s="16">
        <v>34.9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37">
        <v>0</v>
      </c>
      <c r="N378" s="35"/>
    </row>
    <row r="379" spans="1:14" ht="19.5" customHeight="1">
      <c r="A379" s="35">
        <v>6</v>
      </c>
      <c r="B379" s="36">
        <v>0</v>
      </c>
      <c r="C379" s="16">
        <v>66.4</v>
      </c>
      <c r="D379" s="16">
        <v>0</v>
      </c>
      <c r="E379" s="16">
        <v>9.4</v>
      </c>
      <c r="F379" s="16">
        <v>1.6</v>
      </c>
      <c r="G379" s="16">
        <v>0.7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37">
        <v>0</v>
      </c>
      <c r="N379" s="35"/>
    </row>
    <row r="380" spans="1:14" ht="19.5" customHeight="1">
      <c r="A380" s="35">
        <v>7</v>
      </c>
      <c r="B380" s="36">
        <v>0</v>
      </c>
      <c r="C380" s="16">
        <v>0</v>
      </c>
      <c r="D380" s="16">
        <v>0</v>
      </c>
      <c r="E380" s="16">
        <v>0</v>
      </c>
      <c r="F380" s="16">
        <v>1.3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37">
        <v>0</v>
      </c>
      <c r="N380" s="35"/>
    </row>
    <row r="381" spans="1:14" ht="19.5" customHeight="1">
      <c r="A381" s="35">
        <v>8</v>
      </c>
      <c r="B381" s="36">
        <v>0</v>
      </c>
      <c r="C381" s="16">
        <v>0</v>
      </c>
      <c r="D381" s="16">
        <v>0</v>
      </c>
      <c r="E381" s="16">
        <v>20.8</v>
      </c>
      <c r="F381" s="16">
        <v>7.1</v>
      </c>
      <c r="G381" s="16">
        <v>14.1</v>
      </c>
      <c r="H381" s="16">
        <v>0</v>
      </c>
      <c r="I381" s="16">
        <v>3.6</v>
      </c>
      <c r="J381" s="16">
        <v>0</v>
      </c>
      <c r="K381" s="16">
        <v>0</v>
      </c>
      <c r="L381" s="16">
        <v>0</v>
      </c>
      <c r="M381" s="37">
        <v>0</v>
      </c>
      <c r="N381" s="35"/>
    </row>
    <row r="382" spans="1:14" ht="19.5" customHeight="1">
      <c r="A382" s="35">
        <v>9</v>
      </c>
      <c r="B382" s="36">
        <v>0</v>
      </c>
      <c r="C382" s="16">
        <v>0</v>
      </c>
      <c r="D382" s="16">
        <v>30.8</v>
      </c>
      <c r="E382" s="16">
        <v>2.8</v>
      </c>
      <c r="F382" s="16">
        <v>2.9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37">
        <v>0</v>
      </c>
      <c r="N382" s="35"/>
    </row>
    <row r="383" spans="1:14" ht="19.5" customHeight="1">
      <c r="A383" s="35">
        <v>10</v>
      </c>
      <c r="B383" s="36">
        <v>0</v>
      </c>
      <c r="C383" s="16">
        <v>67.3</v>
      </c>
      <c r="D383" s="16">
        <v>0</v>
      </c>
      <c r="E383" s="16">
        <v>0.6</v>
      </c>
      <c r="F383" s="16">
        <v>2.6</v>
      </c>
      <c r="G383" s="16">
        <v>13.6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37">
        <v>0</v>
      </c>
      <c r="N383" s="35"/>
    </row>
    <row r="384" spans="1:14" ht="19.5" customHeight="1">
      <c r="A384" s="35">
        <v>11</v>
      </c>
      <c r="B384" s="36">
        <v>0</v>
      </c>
      <c r="C384" s="16">
        <v>0</v>
      </c>
      <c r="D384" s="16">
        <v>3.2</v>
      </c>
      <c r="E384" s="16">
        <v>3.1</v>
      </c>
      <c r="F384" s="16">
        <v>21.4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37">
        <v>0</v>
      </c>
      <c r="N384" s="35"/>
    </row>
    <row r="385" spans="1:14" ht="19.5" customHeight="1">
      <c r="A385" s="35">
        <v>12</v>
      </c>
      <c r="B385" s="36">
        <v>3.1</v>
      </c>
      <c r="C385" s="16">
        <v>0</v>
      </c>
      <c r="D385" s="16">
        <v>4.3</v>
      </c>
      <c r="E385" s="16">
        <v>0.5</v>
      </c>
      <c r="F385" s="16">
        <v>11.2</v>
      </c>
      <c r="G385" s="16">
        <v>9.8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37">
        <v>0</v>
      </c>
      <c r="N385" s="35"/>
    </row>
    <row r="386" spans="1:14" ht="19.5" customHeight="1">
      <c r="A386" s="35">
        <v>13</v>
      </c>
      <c r="B386" s="36">
        <v>0</v>
      </c>
      <c r="C386" s="16">
        <v>0</v>
      </c>
      <c r="D386" s="16">
        <v>0</v>
      </c>
      <c r="E386" s="16">
        <v>15.6</v>
      </c>
      <c r="F386" s="16">
        <v>88.4</v>
      </c>
      <c r="G386" s="16">
        <v>0</v>
      </c>
      <c r="H386" s="16">
        <v>0</v>
      </c>
      <c r="I386" s="16">
        <v>0</v>
      </c>
      <c r="J386" s="16">
        <v>0</v>
      </c>
      <c r="K386" s="16">
        <v>17.1</v>
      </c>
      <c r="L386" s="16">
        <v>0</v>
      </c>
      <c r="M386" s="37">
        <v>0</v>
      </c>
      <c r="N386" s="35"/>
    </row>
    <row r="387" spans="1:14" ht="19.5" customHeight="1">
      <c r="A387" s="35">
        <v>14</v>
      </c>
      <c r="B387" s="36">
        <v>0</v>
      </c>
      <c r="C387" s="16">
        <v>14.5</v>
      </c>
      <c r="D387" s="16">
        <v>0</v>
      </c>
      <c r="E387" s="16">
        <v>10.9</v>
      </c>
      <c r="F387" s="16">
        <v>57.9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37">
        <v>0</v>
      </c>
      <c r="N387" s="35"/>
    </row>
    <row r="388" spans="1:14" ht="19.5" customHeight="1">
      <c r="A388" s="35">
        <v>15</v>
      </c>
      <c r="B388" s="36">
        <v>0</v>
      </c>
      <c r="C388" s="16">
        <v>0</v>
      </c>
      <c r="D388" s="16">
        <v>3.8</v>
      </c>
      <c r="E388" s="16">
        <v>5.1</v>
      </c>
      <c r="F388" s="16">
        <v>2.6</v>
      </c>
      <c r="G388" s="16">
        <v>0</v>
      </c>
      <c r="H388" s="16">
        <v>19.1</v>
      </c>
      <c r="I388" s="16">
        <v>0</v>
      </c>
      <c r="J388" s="16">
        <v>0</v>
      </c>
      <c r="K388" s="16">
        <v>0</v>
      </c>
      <c r="L388" s="16">
        <v>0</v>
      </c>
      <c r="M388" s="37">
        <v>0</v>
      </c>
      <c r="N388" s="35"/>
    </row>
    <row r="389" spans="1:14" ht="19.5" customHeight="1">
      <c r="A389" s="35">
        <v>16</v>
      </c>
      <c r="B389" s="36">
        <v>0</v>
      </c>
      <c r="C389" s="16">
        <v>5.9</v>
      </c>
      <c r="D389" s="16">
        <v>10.2</v>
      </c>
      <c r="E389" s="16">
        <v>8.6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37">
        <v>0</v>
      </c>
      <c r="N389" s="35"/>
    </row>
    <row r="390" spans="1:14" ht="19.5" customHeight="1">
      <c r="A390" s="35">
        <v>17</v>
      </c>
      <c r="B390" s="36">
        <v>0</v>
      </c>
      <c r="C390" s="16">
        <v>0</v>
      </c>
      <c r="D390" s="16">
        <v>9.1</v>
      </c>
      <c r="E390" s="16">
        <v>10.8</v>
      </c>
      <c r="F390" s="16">
        <v>20.5</v>
      </c>
      <c r="G390" s="16">
        <v>9.3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37">
        <v>0</v>
      </c>
      <c r="N390" s="35"/>
    </row>
    <row r="391" spans="1:14" ht="19.5" customHeight="1">
      <c r="A391" s="35">
        <v>18</v>
      </c>
      <c r="B391" s="36">
        <v>0</v>
      </c>
      <c r="C391" s="16">
        <v>0</v>
      </c>
      <c r="D391" s="16">
        <v>0</v>
      </c>
      <c r="E391" s="16">
        <v>0.9</v>
      </c>
      <c r="F391" s="16">
        <v>1.7</v>
      </c>
      <c r="G391" s="16">
        <v>1.9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37">
        <v>0</v>
      </c>
      <c r="N391" s="35"/>
    </row>
    <row r="392" spans="1:14" ht="19.5" customHeight="1">
      <c r="A392" s="35">
        <v>19</v>
      </c>
      <c r="B392" s="36">
        <v>0</v>
      </c>
      <c r="C392" s="16">
        <v>7.9</v>
      </c>
      <c r="D392" s="16">
        <v>0</v>
      </c>
      <c r="E392" s="16">
        <v>12.4</v>
      </c>
      <c r="F392" s="16">
        <v>0</v>
      </c>
      <c r="G392" s="16">
        <v>2.4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37">
        <v>0</v>
      </c>
      <c r="N392" s="35"/>
    </row>
    <row r="393" spans="1:14" ht="19.5" customHeight="1">
      <c r="A393" s="35">
        <v>20</v>
      </c>
      <c r="B393" s="36">
        <v>0</v>
      </c>
      <c r="C393" s="16">
        <v>33.9</v>
      </c>
      <c r="D393" s="16">
        <v>0</v>
      </c>
      <c r="E393" s="16">
        <v>25.8</v>
      </c>
      <c r="F393" s="16">
        <v>4.3</v>
      </c>
      <c r="G393" s="16">
        <v>8.6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37">
        <v>0</v>
      </c>
      <c r="N393" s="35"/>
    </row>
    <row r="394" spans="1:14" ht="19.5" customHeight="1">
      <c r="A394" s="35">
        <v>21</v>
      </c>
      <c r="B394" s="36">
        <v>0</v>
      </c>
      <c r="C394" s="16">
        <v>15.1</v>
      </c>
      <c r="D394" s="16">
        <v>0</v>
      </c>
      <c r="E394" s="16">
        <v>15.4</v>
      </c>
      <c r="F394" s="16">
        <v>4.8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37">
        <v>0</v>
      </c>
      <c r="N394" s="35"/>
    </row>
    <row r="395" spans="1:14" ht="19.5" customHeight="1">
      <c r="A395" s="35">
        <v>22</v>
      </c>
      <c r="B395" s="36">
        <v>0</v>
      </c>
      <c r="C395" s="16">
        <v>0</v>
      </c>
      <c r="D395" s="16">
        <v>5.1</v>
      </c>
      <c r="E395" s="16">
        <v>55.1</v>
      </c>
      <c r="F395" s="16">
        <v>0</v>
      </c>
      <c r="G395" s="16">
        <v>9.6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37">
        <v>0</v>
      </c>
      <c r="N395" s="35"/>
    </row>
    <row r="396" spans="1:14" ht="19.5" customHeight="1">
      <c r="A396" s="35">
        <v>23</v>
      </c>
      <c r="B396" s="36">
        <v>0</v>
      </c>
      <c r="C396" s="16">
        <v>48.1</v>
      </c>
      <c r="D396" s="16">
        <v>0</v>
      </c>
      <c r="E396" s="16">
        <v>3.3</v>
      </c>
      <c r="F396" s="16">
        <v>0</v>
      </c>
      <c r="G396" s="16">
        <v>26.1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37">
        <v>0</v>
      </c>
      <c r="N396" s="35"/>
    </row>
    <row r="397" spans="1:14" ht="19.5" customHeight="1">
      <c r="A397" s="35">
        <v>24</v>
      </c>
      <c r="B397" s="36">
        <v>0</v>
      </c>
      <c r="C397" s="16">
        <v>6.4</v>
      </c>
      <c r="D397" s="16">
        <v>0</v>
      </c>
      <c r="E397" s="16">
        <v>17.2</v>
      </c>
      <c r="F397" s="16">
        <v>0</v>
      </c>
      <c r="G397" s="16">
        <v>24.5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37">
        <v>0</v>
      </c>
      <c r="N397" s="35"/>
    </row>
    <row r="398" spans="1:14" ht="19.5" customHeight="1">
      <c r="A398" s="35">
        <v>25</v>
      </c>
      <c r="B398" s="36">
        <v>0</v>
      </c>
      <c r="C398" s="16">
        <v>4.4</v>
      </c>
      <c r="D398" s="16">
        <v>0</v>
      </c>
      <c r="E398" s="16">
        <v>41.3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13.6</v>
      </c>
      <c r="L398" s="16">
        <v>0</v>
      </c>
      <c r="M398" s="37">
        <v>0</v>
      </c>
      <c r="N398" s="35"/>
    </row>
    <row r="399" spans="1:14" ht="19.5" customHeight="1">
      <c r="A399" s="35">
        <v>26</v>
      </c>
      <c r="B399" s="36">
        <v>0</v>
      </c>
      <c r="C399" s="16">
        <v>3.1</v>
      </c>
      <c r="D399" s="16">
        <v>0</v>
      </c>
      <c r="E399" s="16">
        <v>43.2</v>
      </c>
      <c r="F399" s="16">
        <v>17.3</v>
      </c>
      <c r="G399" s="16">
        <v>0</v>
      </c>
      <c r="H399" s="16">
        <v>5.8</v>
      </c>
      <c r="I399" s="16">
        <v>0</v>
      </c>
      <c r="J399" s="16">
        <v>0</v>
      </c>
      <c r="K399" s="16">
        <v>0</v>
      </c>
      <c r="L399" s="16">
        <v>0</v>
      </c>
      <c r="M399" s="37">
        <v>0</v>
      </c>
      <c r="N399" s="35"/>
    </row>
    <row r="400" spans="1:14" ht="19.5" customHeight="1">
      <c r="A400" s="35">
        <v>27</v>
      </c>
      <c r="B400" s="36">
        <v>0</v>
      </c>
      <c r="C400" s="16">
        <v>9.8</v>
      </c>
      <c r="D400" s="16">
        <v>0</v>
      </c>
      <c r="E400" s="16">
        <v>0</v>
      </c>
      <c r="F400" s="16">
        <v>17.6</v>
      </c>
      <c r="G400" s="16">
        <v>0</v>
      </c>
      <c r="H400" s="16">
        <v>30.4</v>
      </c>
      <c r="I400" s="16">
        <v>0</v>
      </c>
      <c r="J400" s="16">
        <v>0</v>
      </c>
      <c r="K400" s="16">
        <v>0</v>
      </c>
      <c r="L400" s="16">
        <v>0</v>
      </c>
      <c r="M400" s="37">
        <v>0</v>
      </c>
      <c r="N400" s="35"/>
    </row>
    <row r="401" spans="1:14" ht="19.5" customHeight="1">
      <c r="A401" s="35">
        <v>28</v>
      </c>
      <c r="B401" s="36">
        <v>0</v>
      </c>
      <c r="C401" s="16">
        <v>5.3</v>
      </c>
      <c r="D401" s="16">
        <v>0</v>
      </c>
      <c r="E401" s="16">
        <v>11</v>
      </c>
      <c r="F401" s="16">
        <v>15.8</v>
      </c>
      <c r="G401" s="16">
        <v>0</v>
      </c>
      <c r="H401" s="16">
        <v>30.2</v>
      </c>
      <c r="I401" s="16">
        <v>0</v>
      </c>
      <c r="J401" s="16">
        <v>0</v>
      </c>
      <c r="K401" s="16">
        <v>0</v>
      </c>
      <c r="L401" s="16">
        <v>0</v>
      </c>
      <c r="M401" s="37">
        <v>0</v>
      </c>
      <c r="N401" s="35"/>
    </row>
    <row r="402" spans="1:14" ht="19.5" customHeight="1">
      <c r="A402" s="35">
        <v>29</v>
      </c>
      <c r="B402" s="36">
        <v>0</v>
      </c>
      <c r="C402" s="16">
        <v>17.8</v>
      </c>
      <c r="D402" s="16">
        <v>65.8</v>
      </c>
      <c r="E402" s="16">
        <v>63.8</v>
      </c>
      <c r="F402" s="16">
        <v>0</v>
      </c>
      <c r="G402" s="16">
        <v>0</v>
      </c>
      <c r="H402" s="16">
        <v>2.4</v>
      </c>
      <c r="I402" s="16">
        <v>0</v>
      </c>
      <c r="J402" s="16">
        <v>0</v>
      </c>
      <c r="K402" s="16">
        <v>0</v>
      </c>
      <c r="L402" s="16"/>
      <c r="M402" s="37">
        <v>0</v>
      </c>
      <c r="N402" s="35"/>
    </row>
    <row r="403" spans="1:14" ht="19.5" customHeight="1">
      <c r="A403" s="35">
        <v>30</v>
      </c>
      <c r="B403" s="36">
        <v>23.8</v>
      </c>
      <c r="C403" s="16">
        <v>10.6</v>
      </c>
      <c r="D403" s="16">
        <v>0</v>
      </c>
      <c r="E403" s="16">
        <v>1.6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/>
      <c r="M403" s="37">
        <v>0</v>
      </c>
      <c r="N403" s="35"/>
    </row>
    <row r="404" spans="1:14" ht="19.5" customHeight="1">
      <c r="A404" s="38">
        <v>31</v>
      </c>
      <c r="B404" s="39"/>
      <c r="C404" s="21">
        <v>10.6</v>
      </c>
      <c r="D404" s="21"/>
      <c r="E404" s="21">
        <v>48.9</v>
      </c>
      <c r="F404" s="21">
        <v>0</v>
      </c>
      <c r="G404" s="21"/>
      <c r="H404" s="21">
        <v>0</v>
      </c>
      <c r="I404" s="21"/>
      <c r="J404" s="21">
        <v>0</v>
      </c>
      <c r="K404" s="21">
        <v>0</v>
      </c>
      <c r="L404" s="21"/>
      <c r="M404" s="40">
        <v>0</v>
      </c>
      <c r="N404" s="38"/>
    </row>
    <row r="405" spans="1:15" ht="19.5" customHeight="1">
      <c r="A405" s="41" t="s">
        <v>14</v>
      </c>
      <c r="B405" s="42">
        <f aca="true" t="shared" si="16" ref="B405:M405">SUM(B374:B404)</f>
        <v>26.900000000000002</v>
      </c>
      <c r="C405" s="11">
        <f t="shared" si="16"/>
        <v>428.4000000000001</v>
      </c>
      <c r="D405" s="11">
        <f t="shared" si="16"/>
        <v>225.89999999999998</v>
      </c>
      <c r="E405" s="11">
        <f t="shared" si="16"/>
        <v>493.70000000000005</v>
      </c>
      <c r="F405" s="11">
        <f t="shared" si="16"/>
        <v>437.70000000000005</v>
      </c>
      <c r="G405" s="11">
        <f t="shared" si="16"/>
        <v>214.4</v>
      </c>
      <c r="H405" s="11">
        <f t="shared" si="16"/>
        <v>87.9</v>
      </c>
      <c r="I405" s="11">
        <f t="shared" si="16"/>
        <v>3.6</v>
      </c>
      <c r="J405" s="11">
        <f t="shared" si="16"/>
        <v>0</v>
      </c>
      <c r="K405" s="11">
        <f t="shared" si="16"/>
        <v>30.700000000000003</v>
      </c>
      <c r="L405" s="11">
        <f t="shared" si="16"/>
        <v>0</v>
      </c>
      <c r="M405" s="43">
        <f t="shared" si="16"/>
        <v>0</v>
      </c>
      <c r="N405" s="44">
        <f>SUM(B405:M405)</f>
        <v>1949.2000000000003</v>
      </c>
      <c r="O405" s="3" t="s">
        <v>15</v>
      </c>
    </row>
    <row r="406" spans="1:15" ht="19.5" customHeight="1">
      <c r="A406" s="45" t="s">
        <v>16</v>
      </c>
      <c r="B406" s="36">
        <f>AVERAGE(B374:B404)</f>
        <v>0.8966666666666667</v>
      </c>
      <c r="C406" s="16">
        <f aca="true" t="shared" si="17" ref="C406:M406">AVERAGE(C374:C404)</f>
        <v>13.81935483870968</v>
      </c>
      <c r="D406" s="16">
        <f t="shared" si="17"/>
        <v>7.529999999999999</v>
      </c>
      <c r="E406" s="16">
        <f t="shared" si="17"/>
        <v>15.925806451612905</v>
      </c>
      <c r="F406" s="16">
        <f t="shared" si="17"/>
        <v>14.119354838709679</v>
      </c>
      <c r="G406" s="16">
        <f t="shared" si="17"/>
        <v>7.1466666666666665</v>
      </c>
      <c r="H406" s="16">
        <f t="shared" si="17"/>
        <v>2.835483870967742</v>
      </c>
      <c r="I406" s="16">
        <f t="shared" si="17"/>
        <v>0.12000000000000001</v>
      </c>
      <c r="J406" s="16">
        <f t="shared" si="17"/>
        <v>0</v>
      </c>
      <c r="K406" s="16">
        <f t="shared" si="17"/>
        <v>0.9903225806451614</v>
      </c>
      <c r="L406" s="16">
        <f t="shared" si="17"/>
        <v>0</v>
      </c>
      <c r="M406" s="37">
        <f t="shared" si="17"/>
        <v>0</v>
      </c>
      <c r="N406" s="46">
        <f>AVERAGE(B406:M406)</f>
        <v>5.281971326164875</v>
      </c>
      <c r="O406" s="3" t="s">
        <v>19</v>
      </c>
    </row>
    <row r="407" spans="1:15" ht="19.5" customHeight="1">
      <c r="A407" s="38" t="s">
        <v>17</v>
      </c>
      <c r="B407" s="47">
        <v>2</v>
      </c>
      <c r="C407" s="48">
        <v>19</v>
      </c>
      <c r="D407" s="48">
        <v>13</v>
      </c>
      <c r="E407" s="48">
        <v>27</v>
      </c>
      <c r="F407" s="48">
        <v>22</v>
      </c>
      <c r="G407" s="48">
        <v>16</v>
      </c>
      <c r="H407" s="48">
        <v>5</v>
      </c>
      <c r="I407" s="48">
        <v>1</v>
      </c>
      <c r="J407" s="48">
        <v>0</v>
      </c>
      <c r="K407" s="48">
        <v>2</v>
      </c>
      <c r="L407" s="48">
        <v>0</v>
      </c>
      <c r="M407" s="49">
        <v>0</v>
      </c>
      <c r="N407" s="50">
        <f>SUM(B407:M407)</f>
        <v>107</v>
      </c>
      <c r="O407" s="1" t="s">
        <v>17</v>
      </c>
    </row>
    <row r="408" spans="1:14" ht="19.5" customHeight="1">
      <c r="A408" s="54" t="s">
        <v>22</v>
      </c>
      <c r="B408" s="55"/>
      <c r="C408" s="3">
        <v>88.4</v>
      </c>
      <c r="D408" s="53" t="s">
        <v>15</v>
      </c>
      <c r="E408" s="139">
        <v>235443</v>
      </c>
      <c r="F408" s="139"/>
      <c r="G408" s="3"/>
      <c r="H408" s="3"/>
      <c r="I408" s="137" t="s">
        <v>45</v>
      </c>
      <c r="J408" s="137"/>
      <c r="K408" s="3">
        <v>146.3</v>
      </c>
      <c r="L408" s="53" t="s">
        <v>15</v>
      </c>
      <c r="M408" s="139">
        <v>235443</v>
      </c>
      <c r="N408" s="139"/>
    </row>
    <row r="409" spans="1:14" ht="19.5" customHeight="1">
      <c r="A409" s="54" t="s">
        <v>23</v>
      </c>
      <c r="B409" s="55"/>
      <c r="C409" s="3">
        <v>157.5</v>
      </c>
      <c r="D409" s="53" t="s">
        <v>15</v>
      </c>
      <c r="E409" s="139">
        <v>235442</v>
      </c>
      <c r="F409" s="139"/>
      <c r="G409" s="3"/>
      <c r="H409" s="3"/>
      <c r="I409" s="137" t="s">
        <v>46</v>
      </c>
      <c r="J409" s="137"/>
      <c r="K409" s="3">
        <v>194.2</v>
      </c>
      <c r="L409" s="53" t="s">
        <v>15</v>
      </c>
      <c r="M409" s="139">
        <v>235430</v>
      </c>
      <c r="N409" s="139"/>
    </row>
    <row r="410" spans="1:14" ht="19.5" customHeight="1">
      <c r="A410" s="54" t="s">
        <v>24</v>
      </c>
      <c r="B410" s="55"/>
      <c r="C410" s="3">
        <v>202.5</v>
      </c>
      <c r="D410" s="53" t="s">
        <v>15</v>
      </c>
      <c r="E410" s="139">
        <v>235430</v>
      </c>
      <c r="F410" s="139"/>
      <c r="G410" s="3"/>
      <c r="H410" s="3"/>
      <c r="I410" s="137" t="s">
        <v>47</v>
      </c>
      <c r="J410" s="137"/>
      <c r="K410" s="3">
        <v>259.6</v>
      </c>
      <c r="L410" s="53" t="s">
        <v>15</v>
      </c>
      <c r="M410" s="139">
        <v>235428</v>
      </c>
      <c r="N410" s="139"/>
    </row>
    <row r="411" spans="1:14" ht="19.5" customHeight="1">
      <c r="A411" s="54" t="s">
        <v>44</v>
      </c>
      <c r="B411" s="55"/>
      <c r="C411" s="3">
        <v>270.6</v>
      </c>
      <c r="D411" s="53" t="s">
        <v>15</v>
      </c>
      <c r="E411" s="139">
        <v>235427</v>
      </c>
      <c r="F411" s="139"/>
      <c r="G411" s="3"/>
      <c r="H411" s="3"/>
      <c r="I411" s="137" t="s">
        <v>48</v>
      </c>
      <c r="J411" s="137"/>
      <c r="K411" s="3">
        <v>278.9</v>
      </c>
      <c r="L411" s="53" t="s">
        <v>15</v>
      </c>
      <c r="M411" s="139">
        <v>235427</v>
      </c>
      <c r="N411" s="139"/>
    </row>
    <row r="412" spans="1:14" ht="19.5" customHeight="1">
      <c r="A412" s="54" t="s">
        <v>26</v>
      </c>
      <c r="B412" s="55"/>
      <c r="C412" s="3">
        <v>313.8</v>
      </c>
      <c r="D412" s="53" t="s">
        <v>15</v>
      </c>
      <c r="E412" s="139">
        <v>235425</v>
      </c>
      <c r="F412" s="139"/>
      <c r="G412" s="3"/>
      <c r="H412" s="3"/>
      <c r="I412" s="137" t="s">
        <v>33</v>
      </c>
      <c r="J412" s="137"/>
      <c r="K412" s="3">
        <v>355.1</v>
      </c>
      <c r="L412" s="53" t="s">
        <v>15</v>
      </c>
      <c r="M412" s="139">
        <v>235424</v>
      </c>
      <c r="N412" s="139"/>
    </row>
    <row r="413" spans="1:14" ht="19.5" customHeight="1">
      <c r="A413" s="54" t="s">
        <v>27</v>
      </c>
      <c r="B413" s="55"/>
      <c r="C413" s="3">
        <v>446.1</v>
      </c>
      <c r="D413" s="53" t="s">
        <v>15</v>
      </c>
      <c r="E413" s="139">
        <v>235420</v>
      </c>
      <c r="F413" s="139"/>
      <c r="G413" s="3"/>
      <c r="H413" s="3"/>
      <c r="I413" s="137" t="s">
        <v>34</v>
      </c>
      <c r="J413" s="137"/>
      <c r="K413" s="3">
        <v>471.9</v>
      </c>
      <c r="L413" s="53" t="s">
        <v>15</v>
      </c>
      <c r="M413" s="139">
        <v>235419</v>
      </c>
      <c r="N413" s="139"/>
    </row>
    <row r="414" spans="1:13" ht="19.5" customHeight="1">
      <c r="A414" s="54" t="s">
        <v>28</v>
      </c>
      <c r="B414" s="55"/>
      <c r="C414" s="3">
        <v>715.2</v>
      </c>
      <c r="D414" s="53" t="s">
        <v>15</v>
      </c>
      <c r="E414" s="139">
        <v>235418</v>
      </c>
      <c r="F414" s="139"/>
      <c r="G414" s="3"/>
      <c r="H414" s="3"/>
      <c r="I414" s="3"/>
      <c r="J414" s="3"/>
      <c r="K414" s="3"/>
      <c r="L414" s="3"/>
      <c r="M414" s="3"/>
    </row>
    <row r="415" spans="1:15" ht="18" customHeight="1">
      <c r="A415" s="138" t="s">
        <v>18</v>
      </c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</row>
    <row r="416" spans="1:15" ht="18" customHeight="1">
      <c r="A416" s="138" t="s">
        <v>20</v>
      </c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</row>
    <row r="417" spans="1:15" ht="18" customHeight="1">
      <c r="A417" s="138" t="s">
        <v>118</v>
      </c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</row>
    <row r="418" spans="1:15" s="3" customFormat="1" ht="7.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3" customFormat="1" ht="18" customHeight="1">
      <c r="A419" s="4" t="s">
        <v>0</v>
      </c>
      <c r="B419" s="5" t="s">
        <v>1</v>
      </c>
      <c r="C419" s="6" t="s">
        <v>2</v>
      </c>
      <c r="D419" s="6" t="s">
        <v>3</v>
      </c>
      <c r="E419" s="6" t="s">
        <v>4</v>
      </c>
      <c r="F419" s="6" t="s">
        <v>5</v>
      </c>
      <c r="G419" s="6" t="s">
        <v>6</v>
      </c>
      <c r="H419" s="6" t="s">
        <v>7</v>
      </c>
      <c r="I419" s="6" t="s">
        <v>8</v>
      </c>
      <c r="J419" s="6" t="s">
        <v>9</v>
      </c>
      <c r="K419" s="6" t="s">
        <v>10</v>
      </c>
      <c r="L419" s="6" t="s">
        <v>11</v>
      </c>
      <c r="M419" s="29" t="s">
        <v>12</v>
      </c>
      <c r="N419" s="30" t="s">
        <v>13</v>
      </c>
      <c r="O419" s="1"/>
    </row>
    <row r="420" spans="1:14" ht="19.5" customHeight="1">
      <c r="A420" s="31">
        <v>1</v>
      </c>
      <c r="B420" s="32">
        <v>0</v>
      </c>
      <c r="C420" s="33">
        <v>0</v>
      </c>
      <c r="D420" s="33">
        <v>0</v>
      </c>
      <c r="E420" s="33">
        <v>40.8</v>
      </c>
      <c r="F420" s="33">
        <v>47.1</v>
      </c>
      <c r="G420" s="33">
        <v>14.9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4">
        <v>0</v>
      </c>
      <c r="N420" s="31"/>
    </row>
    <row r="421" spans="1:14" ht="19.5" customHeight="1">
      <c r="A421" s="35">
        <v>2</v>
      </c>
      <c r="B421" s="36">
        <v>25.3</v>
      </c>
      <c r="C421" s="16">
        <v>0</v>
      </c>
      <c r="D421" s="16">
        <v>0</v>
      </c>
      <c r="E421" s="16">
        <v>5.7</v>
      </c>
      <c r="F421" s="16">
        <v>35.3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37">
        <v>0</v>
      </c>
      <c r="N421" s="35"/>
    </row>
    <row r="422" spans="1:14" ht="19.5" customHeight="1">
      <c r="A422" s="35">
        <v>3</v>
      </c>
      <c r="B422" s="36">
        <v>0</v>
      </c>
      <c r="C422" s="16">
        <v>0</v>
      </c>
      <c r="D422" s="16">
        <v>0</v>
      </c>
      <c r="E422" s="16">
        <v>0</v>
      </c>
      <c r="F422" s="16">
        <v>13.4</v>
      </c>
      <c r="G422" s="16">
        <v>11.8</v>
      </c>
      <c r="H422" s="16">
        <v>3.7</v>
      </c>
      <c r="I422" s="16">
        <v>0</v>
      </c>
      <c r="J422" s="16">
        <v>0</v>
      </c>
      <c r="K422" s="16">
        <v>0</v>
      </c>
      <c r="L422" s="16">
        <v>0</v>
      </c>
      <c r="M422" s="37">
        <v>0</v>
      </c>
      <c r="N422" s="35"/>
    </row>
    <row r="423" spans="1:14" ht="19.5" customHeight="1">
      <c r="A423" s="35">
        <v>4</v>
      </c>
      <c r="B423" s="36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5.1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37">
        <v>0</v>
      </c>
      <c r="N423" s="35"/>
    </row>
    <row r="424" spans="1:14" ht="19.5" customHeight="1">
      <c r="A424" s="35">
        <v>5</v>
      </c>
      <c r="B424" s="36">
        <v>0</v>
      </c>
      <c r="C424" s="16">
        <v>0</v>
      </c>
      <c r="D424" s="16">
        <v>3.2</v>
      </c>
      <c r="E424" s="16">
        <v>0</v>
      </c>
      <c r="F424" s="16">
        <v>7.5</v>
      </c>
      <c r="G424" s="16">
        <v>2.4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37">
        <v>0</v>
      </c>
      <c r="N424" s="35"/>
    </row>
    <row r="425" spans="1:14" ht="19.5" customHeight="1">
      <c r="A425" s="35">
        <v>6</v>
      </c>
      <c r="B425" s="36">
        <v>0</v>
      </c>
      <c r="C425" s="16">
        <v>0</v>
      </c>
      <c r="D425" s="16">
        <v>0</v>
      </c>
      <c r="E425" s="16">
        <v>0</v>
      </c>
      <c r="F425" s="16">
        <v>1.1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37">
        <v>0</v>
      </c>
      <c r="N425" s="35"/>
    </row>
    <row r="426" spans="1:14" ht="19.5" customHeight="1">
      <c r="A426" s="35">
        <v>7</v>
      </c>
      <c r="B426" s="36">
        <v>0</v>
      </c>
      <c r="C426" s="16">
        <v>28.9</v>
      </c>
      <c r="D426" s="16">
        <v>29.4</v>
      </c>
      <c r="E426" s="16">
        <v>12.6</v>
      </c>
      <c r="F426" s="16">
        <v>12.9</v>
      </c>
      <c r="G426" s="16">
        <v>24.5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37">
        <v>0</v>
      </c>
      <c r="N426" s="35"/>
    </row>
    <row r="427" spans="1:14" ht="19.5" customHeight="1">
      <c r="A427" s="35">
        <v>8</v>
      </c>
      <c r="B427" s="36">
        <v>31.7</v>
      </c>
      <c r="C427" s="16">
        <v>0</v>
      </c>
      <c r="D427" s="16">
        <v>0</v>
      </c>
      <c r="E427" s="16">
        <v>0</v>
      </c>
      <c r="F427" s="16">
        <v>5.1</v>
      </c>
      <c r="G427" s="16">
        <v>13.2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37">
        <v>0</v>
      </c>
      <c r="N427" s="35"/>
    </row>
    <row r="428" spans="1:14" ht="19.5" customHeight="1">
      <c r="A428" s="35">
        <v>9</v>
      </c>
      <c r="B428" s="36">
        <v>0</v>
      </c>
      <c r="C428" s="16">
        <v>4.3</v>
      </c>
      <c r="D428" s="16">
        <v>23.8</v>
      </c>
      <c r="E428" s="16">
        <v>14.6</v>
      </c>
      <c r="F428" s="16">
        <v>3.7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37">
        <v>10.4</v>
      </c>
      <c r="N428" s="35"/>
    </row>
    <row r="429" spans="1:14" ht="19.5" customHeight="1">
      <c r="A429" s="35">
        <v>10</v>
      </c>
      <c r="B429" s="36">
        <v>0</v>
      </c>
      <c r="C429" s="16">
        <v>11.5</v>
      </c>
      <c r="D429" s="16">
        <v>67.4</v>
      </c>
      <c r="E429" s="16">
        <v>10.4</v>
      </c>
      <c r="F429" s="16">
        <v>19.4</v>
      </c>
      <c r="G429" s="16">
        <v>21.6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37">
        <v>0</v>
      </c>
      <c r="N429" s="35"/>
    </row>
    <row r="430" spans="1:14" ht="19.5" customHeight="1">
      <c r="A430" s="35">
        <v>11</v>
      </c>
      <c r="B430" s="36">
        <v>0</v>
      </c>
      <c r="C430" s="16">
        <v>10.4</v>
      </c>
      <c r="D430" s="16">
        <v>0</v>
      </c>
      <c r="E430" s="16">
        <v>4.1</v>
      </c>
      <c r="F430" s="16">
        <v>8.6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37">
        <v>0</v>
      </c>
      <c r="N430" s="35"/>
    </row>
    <row r="431" spans="1:14" ht="19.5" customHeight="1">
      <c r="A431" s="35">
        <v>12</v>
      </c>
      <c r="B431" s="36">
        <v>21.1</v>
      </c>
      <c r="C431" s="16">
        <v>24.8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37">
        <v>28.1</v>
      </c>
      <c r="N431" s="35"/>
    </row>
    <row r="432" spans="1:14" ht="19.5" customHeight="1">
      <c r="A432" s="35">
        <v>13</v>
      </c>
      <c r="B432" s="36">
        <v>0</v>
      </c>
      <c r="C432" s="16">
        <v>10.5</v>
      </c>
      <c r="D432" s="16">
        <v>37.1</v>
      </c>
      <c r="E432" s="16">
        <v>3.6</v>
      </c>
      <c r="F432" s="16">
        <v>8.1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5.1</v>
      </c>
      <c r="M432" s="37">
        <v>17.9</v>
      </c>
      <c r="N432" s="35"/>
    </row>
    <row r="433" spans="1:14" ht="19.5" customHeight="1">
      <c r="A433" s="35">
        <v>14</v>
      </c>
      <c r="B433" s="36">
        <v>0</v>
      </c>
      <c r="C433" s="16">
        <v>6.9</v>
      </c>
      <c r="D433" s="16">
        <v>0</v>
      </c>
      <c r="E433" s="16">
        <v>24.8</v>
      </c>
      <c r="F433" s="16">
        <v>2.8</v>
      </c>
      <c r="G433" s="16">
        <v>6.8</v>
      </c>
      <c r="H433" s="16">
        <v>0</v>
      </c>
      <c r="I433" s="16">
        <v>0</v>
      </c>
      <c r="J433" s="16">
        <v>0</v>
      </c>
      <c r="K433" s="16">
        <v>0</v>
      </c>
      <c r="L433" s="16">
        <v>5.9</v>
      </c>
      <c r="M433" s="37">
        <v>14.6</v>
      </c>
      <c r="N433" s="35"/>
    </row>
    <row r="434" spans="1:14" ht="19.5" customHeight="1">
      <c r="A434" s="35">
        <v>15</v>
      </c>
      <c r="B434" s="36">
        <v>0</v>
      </c>
      <c r="C434" s="16">
        <v>83.6</v>
      </c>
      <c r="D434" s="16">
        <v>10.2</v>
      </c>
      <c r="E434" s="16">
        <v>19.8</v>
      </c>
      <c r="F434" s="16">
        <v>8.1</v>
      </c>
      <c r="G434" s="16">
        <v>23.1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37">
        <v>0</v>
      </c>
      <c r="N434" s="35"/>
    </row>
    <row r="435" spans="1:14" ht="19.5" customHeight="1">
      <c r="A435" s="35">
        <v>16</v>
      </c>
      <c r="B435" s="36">
        <v>0</v>
      </c>
      <c r="C435" s="16">
        <v>84.9</v>
      </c>
      <c r="D435" s="16">
        <v>30.4</v>
      </c>
      <c r="E435" s="16">
        <v>14.7</v>
      </c>
      <c r="F435" s="16">
        <v>41.9</v>
      </c>
      <c r="G435" s="16">
        <v>40.5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37">
        <v>0</v>
      </c>
      <c r="N435" s="35"/>
    </row>
    <row r="436" spans="1:14" ht="19.5" customHeight="1">
      <c r="A436" s="35">
        <v>17</v>
      </c>
      <c r="B436" s="36">
        <v>0</v>
      </c>
      <c r="C436" s="16">
        <v>8.6</v>
      </c>
      <c r="D436" s="16">
        <v>19.8</v>
      </c>
      <c r="E436" s="16">
        <v>2.7</v>
      </c>
      <c r="F436" s="16">
        <v>3.8</v>
      </c>
      <c r="G436" s="16">
        <v>2.6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37">
        <v>14.4</v>
      </c>
      <c r="N436" s="35"/>
    </row>
    <row r="437" spans="1:14" ht="19.5" customHeight="1">
      <c r="A437" s="35">
        <v>18</v>
      </c>
      <c r="B437" s="36">
        <v>0</v>
      </c>
      <c r="C437" s="16">
        <v>21.7</v>
      </c>
      <c r="D437" s="16">
        <v>1.3</v>
      </c>
      <c r="E437" s="16">
        <v>4.5</v>
      </c>
      <c r="F437" s="16">
        <v>2</v>
      </c>
      <c r="G437" s="16">
        <v>0</v>
      </c>
      <c r="H437" s="16">
        <v>0</v>
      </c>
      <c r="I437" s="16">
        <v>24.1</v>
      </c>
      <c r="J437" s="16">
        <v>0</v>
      </c>
      <c r="K437" s="16">
        <v>0</v>
      </c>
      <c r="L437" s="16">
        <v>0</v>
      </c>
      <c r="M437" s="37">
        <v>0</v>
      </c>
      <c r="N437" s="35"/>
    </row>
    <row r="438" spans="1:14" ht="19.5" customHeight="1">
      <c r="A438" s="35">
        <v>19</v>
      </c>
      <c r="B438" s="36">
        <v>0</v>
      </c>
      <c r="C438" s="16">
        <v>0</v>
      </c>
      <c r="D438" s="16">
        <v>2.8</v>
      </c>
      <c r="E438" s="16">
        <v>25.6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37">
        <v>0</v>
      </c>
      <c r="N438" s="35"/>
    </row>
    <row r="439" spans="1:14" ht="19.5" customHeight="1">
      <c r="A439" s="35">
        <v>20</v>
      </c>
      <c r="B439" s="36">
        <v>0</v>
      </c>
      <c r="C439" s="16">
        <v>0</v>
      </c>
      <c r="D439" s="16">
        <v>0</v>
      </c>
      <c r="E439" s="16">
        <v>53.4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37">
        <v>0</v>
      </c>
      <c r="N439" s="35"/>
    </row>
    <row r="440" spans="1:14" ht="19.5" customHeight="1">
      <c r="A440" s="35">
        <v>21</v>
      </c>
      <c r="B440" s="36">
        <v>0</v>
      </c>
      <c r="C440" s="16">
        <v>0</v>
      </c>
      <c r="D440" s="16">
        <v>0</v>
      </c>
      <c r="E440" s="16">
        <v>42.5</v>
      </c>
      <c r="F440" s="16">
        <v>23.1</v>
      </c>
      <c r="G440" s="16">
        <v>0</v>
      </c>
      <c r="H440" s="16">
        <v>9.4</v>
      </c>
      <c r="I440" s="16">
        <v>0</v>
      </c>
      <c r="J440" s="16">
        <v>0</v>
      </c>
      <c r="K440" s="16">
        <v>0</v>
      </c>
      <c r="L440" s="16">
        <v>0</v>
      </c>
      <c r="M440" s="37">
        <v>0</v>
      </c>
      <c r="N440" s="35"/>
    </row>
    <row r="441" spans="1:14" ht="19.5" customHeight="1">
      <c r="A441" s="35">
        <v>22</v>
      </c>
      <c r="B441" s="36">
        <v>51.9</v>
      </c>
      <c r="C441" s="16">
        <v>0</v>
      </c>
      <c r="D441" s="16">
        <v>0</v>
      </c>
      <c r="E441" s="16">
        <v>0</v>
      </c>
      <c r="F441" s="16">
        <v>22.6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37">
        <v>0</v>
      </c>
      <c r="N441" s="35"/>
    </row>
    <row r="442" spans="1:14" ht="19.5" customHeight="1">
      <c r="A442" s="35">
        <v>23</v>
      </c>
      <c r="B442" s="36">
        <v>0</v>
      </c>
      <c r="C442" s="16">
        <v>0</v>
      </c>
      <c r="D442" s="16">
        <v>0</v>
      </c>
      <c r="E442" s="16">
        <v>0</v>
      </c>
      <c r="F442" s="16">
        <v>0</v>
      </c>
      <c r="G442" s="16">
        <v>8.9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37">
        <v>0</v>
      </c>
      <c r="N442" s="35"/>
    </row>
    <row r="443" spans="1:14" ht="19.5" customHeight="1">
      <c r="A443" s="35">
        <v>24</v>
      </c>
      <c r="B443" s="36">
        <v>3.6</v>
      </c>
      <c r="C443" s="16">
        <v>10.1</v>
      </c>
      <c r="D443" s="16">
        <v>3.6</v>
      </c>
      <c r="E443" s="16">
        <v>0</v>
      </c>
      <c r="F443" s="16">
        <v>16.2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37">
        <v>0</v>
      </c>
      <c r="N443" s="35"/>
    </row>
    <row r="444" spans="1:14" ht="19.5" customHeight="1">
      <c r="A444" s="35">
        <v>25</v>
      </c>
      <c r="B444" s="36">
        <v>0</v>
      </c>
      <c r="C444" s="16">
        <v>54.3</v>
      </c>
      <c r="D444" s="16">
        <v>0</v>
      </c>
      <c r="E444" s="16">
        <v>0</v>
      </c>
      <c r="F444" s="16">
        <v>24.1</v>
      </c>
      <c r="G444" s="16">
        <v>0</v>
      </c>
      <c r="H444" s="16">
        <v>0</v>
      </c>
      <c r="I444" s="16">
        <v>0</v>
      </c>
      <c r="J444" s="16">
        <v>26.8</v>
      </c>
      <c r="K444" s="16">
        <v>0</v>
      </c>
      <c r="L444" s="16">
        <v>0</v>
      </c>
      <c r="M444" s="37">
        <v>0</v>
      </c>
      <c r="N444" s="35"/>
    </row>
    <row r="445" spans="1:14" ht="19.5" customHeight="1">
      <c r="A445" s="35">
        <v>26</v>
      </c>
      <c r="B445" s="36">
        <v>0</v>
      </c>
      <c r="C445" s="16">
        <v>18.6</v>
      </c>
      <c r="D445" s="16">
        <v>32.3</v>
      </c>
      <c r="E445" s="16">
        <v>21.5</v>
      </c>
      <c r="F445" s="16">
        <v>0</v>
      </c>
      <c r="G445" s="16">
        <v>0</v>
      </c>
      <c r="H445" s="16">
        <v>0</v>
      </c>
      <c r="I445" s="16">
        <v>5.1</v>
      </c>
      <c r="J445" s="16">
        <v>9.1</v>
      </c>
      <c r="K445" s="16">
        <v>0</v>
      </c>
      <c r="L445" s="16">
        <v>0</v>
      </c>
      <c r="M445" s="37">
        <v>0</v>
      </c>
      <c r="N445" s="35"/>
    </row>
    <row r="446" spans="1:14" ht="19.5" customHeight="1">
      <c r="A446" s="35">
        <v>27</v>
      </c>
      <c r="B446" s="36">
        <v>0</v>
      </c>
      <c r="C446" s="16">
        <v>0</v>
      </c>
      <c r="D446" s="16">
        <v>39.9</v>
      </c>
      <c r="E446" s="16">
        <v>10.3</v>
      </c>
      <c r="F446" s="16">
        <v>3.4</v>
      </c>
      <c r="G446" s="16">
        <v>0</v>
      </c>
      <c r="H446" s="16">
        <v>14.1</v>
      </c>
      <c r="I446" s="16">
        <v>14.8</v>
      </c>
      <c r="J446" s="16">
        <v>0</v>
      </c>
      <c r="K446" s="16">
        <v>0</v>
      </c>
      <c r="L446" s="16">
        <v>0</v>
      </c>
      <c r="M446" s="37">
        <v>0</v>
      </c>
      <c r="N446" s="35"/>
    </row>
    <row r="447" spans="1:14" ht="19.5" customHeight="1">
      <c r="A447" s="35">
        <v>28</v>
      </c>
      <c r="B447" s="36">
        <v>0</v>
      </c>
      <c r="C447" s="16">
        <v>0</v>
      </c>
      <c r="D447" s="16">
        <v>0</v>
      </c>
      <c r="E447" s="16">
        <v>34.7</v>
      </c>
      <c r="F447" s="16">
        <v>50.1</v>
      </c>
      <c r="G447" s="16">
        <v>0</v>
      </c>
      <c r="H447" s="16">
        <v>2.3</v>
      </c>
      <c r="I447" s="16">
        <v>0</v>
      </c>
      <c r="J447" s="16">
        <v>0</v>
      </c>
      <c r="K447" s="16">
        <v>0</v>
      </c>
      <c r="L447" s="16">
        <v>0</v>
      </c>
      <c r="M447" s="37">
        <v>0</v>
      </c>
      <c r="N447" s="35"/>
    </row>
    <row r="448" spans="1:14" ht="19.5" customHeight="1">
      <c r="A448" s="35">
        <v>29</v>
      </c>
      <c r="B448" s="36">
        <v>0</v>
      </c>
      <c r="C448" s="16">
        <v>9.8</v>
      </c>
      <c r="D448" s="16">
        <v>0</v>
      </c>
      <c r="E448" s="16">
        <v>11.4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/>
      <c r="M448" s="37">
        <v>4.8</v>
      </c>
      <c r="N448" s="35"/>
    </row>
    <row r="449" spans="1:14" ht="19.5" customHeight="1">
      <c r="A449" s="35">
        <v>30</v>
      </c>
      <c r="B449" s="36">
        <v>13.8</v>
      </c>
      <c r="C449" s="16">
        <v>30.1</v>
      </c>
      <c r="D449" s="16">
        <v>19.3</v>
      </c>
      <c r="E449" s="16">
        <v>1.3</v>
      </c>
      <c r="F449" s="16">
        <v>0</v>
      </c>
      <c r="G449" s="16">
        <v>25.6</v>
      </c>
      <c r="H449" s="16">
        <v>0</v>
      </c>
      <c r="I449" s="16">
        <v>0</v>
      </c>
      <c r="J449" s="16">
        <v>0</v>
      </c>
      <c r="K449" s="16">
        <v>0</v>
      </c>
      <c r="L449" s="16"/>
      <c r="M449" s="37">
        <v>0</v>
      </c>
      <c r="N449" s="35"/>
    </row>
    <row r="450" spans="1:14" ht="19.5" customHeight="1">
      <c r="A450" s="38">
        <v>31</v>
      </c>
      <c r="B450" s="39"/>
      <c r="C450" s="21">
        <v>0</v>
      </c>
      <c r="D450" s="21"/>
      <c r="E450" s="21">
        <v>0</v>
      </c>
      <c r="F450" s="21">
        <v>0</v>
      </c>
      <c r="G450" s="21"/>
      <c r="H450" s="21">
        <v>0</v>
      </c>
      <c r="I450" s="21"/>
      <c r="J450" s="21">
        <v>0</v>
      </c>
      <c r="K450" s="21">
        <v>0</v>
      </c>
      <c r="L450" s="21"/>
      <c r="M450" s="40">
        <v>0</v>
      </c>
      <c r="N450" s="38"/>
    </row>
    <row r="451" spans="1:15" ht="19.5" customHeight="1">
      <c r="A451" s="41" t="s">
        <v>14</v>
      </c>
      <c r="B451" s="42">
        <f aca="true" t="shared" si="18" ref="B451:M451">SUM(B420:B450)</f>
        <v>147.4</v>
      </c>
      <c r="C451" s="11">
        <f t="shared" si="18"/>
        <v>419.00000000000006</v>
      </c>
      <c r="D451" s="11">
        <f t="shared" si="18"/>
        <v>320.5</v>
      </c>
      <c r="E451" s="11">
        <f t="shared" si="18"/>
        <v>358.99999999999994</v>
      </c>
      <c r="F451" s="11">
        <f t="shared" si="18"/>
        <v>360.3</v>
      </c>
      <c r="G451" s="11">
        <f t="shared" si="18"/>
        <v>201</v>
      </c>
      <c r="H451" s="11">
        <f t="shared" si="18"/>
        <v>29.500000000000004</v>
      </c>
      <c r="I451" s="11">
        <f t="shared" si="18"/>
        <v>44</v>
      </c>
      <c r="J451" s="11">
        <f t="shared" si="18"/>
        <v>35.9</v>
      </c>
      <c r="K451" s="11">
        <f t="shared" si="18"/>
        <v>0</v>
      </c>
      <c r="L451" s="11">
        <f t="shared" si="18"/>
        <v>11</v>
      </c>
      <c r="M451" s="43">
        <f t="shared" si="18"/>
        <v>90.2</v>
      </c>
      <c r="N451" s="44">
        <f>SUM(B451:M451)</f>
        <v>2017.8000000000002</v>
      </c>
      <c r="O451" s="3" t="s">
        <v>15</v>
      </c>
    </row>
    <row r="452" spans="1:15" ht="19.5" customHeight="1">
      <c r="A452" s="45" t="s">
        <v>16</v>
      </c>
      <c r="B452" s="36">
        <f>AVERAGE(B420:B450)</f>
        <v>4.913333333333333</v>
      </c>
      <c r="C452" s="16">
        <f>AVERAGE(C420:C450)</f>
        <v>13.516129032258066</v>
      </c>
      <c r="D452" s="16">
        <f>AVERAGE(D420:D450)</f>
        <v>10.683333333333334</v>
      </c>
      <c r="E452" s="16">
        <f>AVERAGE(E420:E450)</f>
        <v>11.58064516129032</v>
      </c>
      <c r="F452" s="16">
        <f>AVERAGE(F420:F450)</f>
        <v>11.62258064516129</v>
      </c>
      <c r="G452" s="16">
        <f aca="true" t="shared" si="19" ref="G452:M452">AVERAGE(G420:G450)</f>
        <v>6.7</v>
      </c>
      <c r="H452" s="16">
        <f t="shared" si="19"/>
        <v>0.9516129032258066</v>
      </c>
      <c r="I452" s="16">
        <f t="shared" si="19"/>
        <v>1.4666666666666666</v>
      </c>
      <c r="J452" s="16">
        <f t="shared" si="19"/>
        <v>1.1580645161290322</v>
      </c>
      <c r="K452" s="16">
        <f t="shared" si="19"/>
        <v>0</v>
      </c>
      <c r="L452" s="16">
        <f t="shared" si="19"/>
        <v>0.39285714285714285</v>
      </c>
      <c r="M452" s="37">
        <f t="shared" si="19"/>
        <v>2.9096774193548387</v>
      </c>
      <c r="N452" s="46">
        <f>AVERAGE(B452:M452)</f>
        <v>5.491241679467486</v>
      </c>
      <c r="O452" s="3" t="s">
        <v>19</v>
      </c>
    </row>
    <row r="453" spans="1:15" ht="19.5" customHeight="1">
      <c r="A453" s="38" t="s">
        <v>17</v>
      </c>
      <c r="B453" s="47">
        <v>6</v>
      </c>
      <c r="C453" s="48">
        <v>16</v>
      </c>
      <c r="D453" s="48">
        <v>14</v>
      </c>
      <c r="E453" s="48">
        <v>20</v>
      </c>
      <c r="F453" s="48">
        <v>22</v>
      </c>
      <c r="G453" s="48">
        <v>13</v>
      </c>
      <c r="H453" s="48">
        <v>4</v>
      </c>
      <c r="I453" s="48">
        <v>3</v>
      </c>
      <c r="J453" s="48">
        <v>2</v>
      </c>
      <c r="K453" s="48">
        <v>0</v>
      </c>
      <c r="L453" s="48">
        <v>2</v>
      </c>
      <c r="M453" s="49">
        <v>6</v>
      </c>
      <c r="N453" s="50">
        <f>SUM(B453:M453)</f>
        <v>108</v>
      </c>
      <c r="O453" s="1" t="s">
        <v>17</v>
      </c>
    </row>
    <row r="454" spans="1:14" ht="19.5" customHeight="1">
      <c r="A454" s="51" t="s">
        <v>22</v>
      </c>
      <c r="B454" s="52"/>
      <c r="C454" s="3">
        <v>84.9</v>
      </c>
      <c r="D454" s="53" t="s">
        <v>15</v>
      </c>
      <c r="E454" s="139">
        <v>235719</v>
      </c>
      <c r="F454" s="139"/>
      <c r="G454" s="3"/>
      <c r="H454" s="3"/>
      <c r="I454" s="137" t="s">
        <v>45</v>
      </c>
      <c r="J454" s="137"/>
      <c r="K454" s="3">
        <v>168.5</v>
      </c>
      <c r="L454" s="53" t="s">
        <v>15</v>
      </c>
      <c r="M454" s="139">
        <v>235718</v>
      </c>
      <c r="N454" s="139"/>
    </row>
    <row r="455" spans="1:14" ht="19.5" customHeight="1">
      <c r="A455" s="51" t="s">
        <v>23</v>
      </c>
      <c r="B455" s="52"/>
      <c r="C455" s="3">
        <v>177.1</v>
      </c>
      <c r="D455" s="53" t="s">
        <v>15</v>
      </c>
      <c r="E455" s="139">
        <v>235718</v>
      </c>
      <c r="F455" s="139"/>
      <c r="G455" s="3"/>
      <c r="H455" s="3"/>
      <c r="I455" s="137" t="s">
        <v>46</v>
      </c>
      <c r="J455" s="137"/>
      <c r="K455" s="3">
        <v>198.8</v>
      </c>
      <c r="L455" s="53" t="s">
        <v>15</v>
      </c>
      <c r="M455" s="139">
        <v>235718</v>
      </c>
      <c r="N455" s="139"/>
    </row>
    <row r="456" spans="1:14" ht="19.5" customHeight="1">
      <c r="A456" s="51" t="s">
        <v>24</v>
      </c>
      <c r="B456" s="52"/>
      <c r="C456" s="3">
        <v>210.7</v>
      </c>
      <c r="D456" s="53" t="s">
        <v>15</v>
      </c>
      <c r="E456" s="139">
        <v>235715</v>
      </c>
      <c r="F456" s="139"/>
      <c r="G456" s="3"/>
      <c r="H456" s="3"/>
      <c r="I456" s="137" t="s">
        <v>47</v>
      </c>
      <c r="J456" s="137"/>
      <c r="K456" s="3">
        <v>221.1</v>
      </c>
      <c r="L456" s="53" t="s">
        <v>15</v>
      </c>
      <c r="M456" s="139">
        <v>235714</v>
      </c>
      <c r="N456" s="139"/>
    </row>
    <row r="457" spans="1:14" ht="19.5" customHeight="1">
      <c r="A457" s="51" t="s">
        <v>44</v>
      </c>
      <c r="B457" s="52"/>
      <c r="C457" s="3">
        <v>241</v>
      </c>
      <c r="D457" s="53" t="s">
        <v>15</v>
      </c>
      <c r="E457" s="139">
        <v>235715</v>
      </c>
      <c r="F457" s="139"/>
      <c r="G457" s="3"/>
      <c r="H457" s="3"/>
      <c r="I457" s="137" t="s">
        <v>48</v>
      </c>
      <c r="J457" s="137"/>
      <c r="K457" s="3">
        <v>251.4</v>
      </c>
      <c r="L457" s="53" t="s">
        <v>15</v>
      </c>
      <c r="M457" s="139">
        <v>235714</v>
      </c>
      <c r="N457" s="139"/>
    </row>
    <row r="458" spans="1:14" ht="19.5" customHeight="1">
      <c r="A458" s="51" t="s">
        <v>26</v>
      </c>
      <c r="B458" s="52"/>
      <c r="C458" s="3">
        <v>262.9</v>
      </c>
      <c r="D458" s="53" t="s">
        <v>15</v>
      </c>
      <c r="E458" s="139">
        <v>235713</v>
      </c>
      <c r="F458" s="139"/>
      <c r="G458" s="3"/>
      <c r="H458" s="3"/>
      <c r="I458" s="137" t="s">
        <v>33</v>
      </c>
      <c r="J458" s="137"/>
      <c r="K458" s="3">
        <v>267.2</v>
      </c>
      <c r="L458" s="53" t="s">
        <v>15</v>
      </c>
      <c r="M458" s="139">
        <v>235712</v>
      </c>
      <c r="N458" s="139"/>
    </row>
    <row r="459" spans="1:14" ht="19.5" customHeight="1">
      <c r="A459" s="51" t="s">
        <v>27</v>
      </c>
      <c r="B459" s="52"/>
      <c r="C459" s="3">
        <v>305.4</v>
      </c>
      <c r="D459" s="53" t="s">
        <v>15</v>
      </c>
      <c r="E459" s="139">
        <v>235715</v>
      </c>
      <c r="F459" s="139"/>
      <c r="G459" s="3"/>
      <c r="H459" s="3"/>
      <c r="I459" s="137" t="s">
        <v>34</v>
      </c>
      <c r="J459" s="137"/>
      <c r="K459" s="3">
        <v>324</v>
      </c>
      <c r="L459" s="53" t="s">
        <v>15</v>
      </c>
      <c r="M459" s="139">
        <v>235715</v>
      </c>
      <c r="N459" s="139"/>
    </row>
    <row r="460" spans="1:13" ht="19.5" customHeight="1">
      <c r="A460" s="51" t="s">
        <v>28</v>
      </c>
      <c r="B460" s="52"/>
      <c r="C460" s="3">
        <v>487.7</v>
      </c>
      <c r="D460" s="53" t="s">
        <v>15</v>
      </c>
      <c r="E460" s="139">
        <v>235715</v>
      </c>
      <c r="F460" s="139"/>
      <c r="G460" s="3"/>
      <c r="H460" s="3"/>
      <c r="I460" s="3"/>
      <c r="J460" s="3"/>
      <c r="K460" s="3"/>
      <c r="L460" s="3"/>
      <c r="M460" s="3"/>
    </row>
    <row r="461" spans="1:15" ht="19.5" customHeight="1">
      <c r="A461" s="137" t="s">
        <v>42</v>
      </c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</row>
    <row r="462" spans="1:15" ht="19.5" customHeight="1">
      <c r="A462" s="137" t="s">
        <v>20</v>
      </c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</row>
    <row r="463" spans="1:15" ht="19.5" customHeight="1">
      <c r="A463" s="137" t="s">
        <v>41</v>
      </c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</row>
    <row r="464" spans="2:13" ht="9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4" ht="19.5" customHeight="1">
      <c r="A465" s="56" t="s">
        <v>17</v>
      </c>
      <c r="B465" s="57" t="s">
        <v>1</v>
      </c>
      <c r="C465" s="58" t="s">
        <v>2</v>
      </c>
      <c r="D465" s="58" t="s">
        <v>3</v>
      </c>
      <c r="E465" s="58" t="s">
        <v>4</v>
      </c>
      <c r="F465" s="58" t="s">
        <v>5</v>
      </c>
      <c r="G465" s="58" t="s">
        <v>6</v>
      </c>
      <c r="H465" s="58" t="s">
        <v>7</v>
      </c>
      <c r="I465" s="58" t="s">
        <v>8</v>
      </c>
      <c r="J465" s="58" t="s">
        <v>9</v>
      </c>
      <c r="K465" s="58" t="s">
        <v>10</v>
      </c>
      <c r="L465" s="58" t="s">
        <v>11</v>
      </c>
      <c r="M465" s="59" t="s">
        <v>12</v>
      </c>
      <c r="N465" s="8" t="s">
        <v>13</v>
      </c>
    </row>
    <row r="466" spans="1:15" ht="19.5" customHeight="1">
      <c r="A466" s="60">
        <v>1</v>
      </c>
      <c r="B466" s="61">
        <v>0</v>
      </c>
      <c r="C466" s="33">
        <v>0</v>
      </c>
      <c r="D466" s="33">
        <v>10.2</v>
      </c>
      <c r="E466" s="33">
        <v>0</v>
      </c>
      <c r="F466" s="33">
        <v>0</v>
      </c>
      <c r="G466" s="33">
        <v>10.4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62">
        <v>0</v>
      </c>
      <c r="N466" s="63"/>
      <c r="O466" s="64"/>
    </row>
    <row r="467" spans="1:15" ht="19.5" customHeight="1">
      <c r="A467" s="65">
        <v>2</v>
      </c>
      <c r="B467" s="15">
        <v>0</v>
      </c>
      <c r="C467" s="16">
        <v>14.9</v>
      </c>
      <c r="D467" s="16">
        <v>0.7</v>
      </c>
      <c r="E467" s="16">
        <v>32.1</v>
      </c>
      <c r="F467" s="16">
        <v>41.1</v>
      </c>
      <c r="G467" s="16">
        <v>2.7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66"/>
      <c r="O467" s="64"/>
    </row>
    <row r="468" spans="1:15" ht="19.5" customHeight="1">
      <c r="A468" s="65">
        <v>3</v>
      </c>
      <c r="B468" s="15">
        <v>0</v>
      </c>
      <c r="C468" s="16">
        <v>0</v>
      </c>
      <c r="D468" s="16">
        <v>4.3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66"/>
      <c r="O468" s="64"/>
    </row>
    <row r="469" spans="1:15" ht="19.5" customHeight="1">
      <c r="A469" s="65">
        <v>4</v>
      </c>
      <c r="B469" s="15">
        <v>0</v>
      </c>
      <c r="C469" s="16">
        <v>0</v>
      </c>
      <c r="D469" s="16">
        <v>1.3</v>
      </c>
      <c r="E469" s="16">
        <v>0</v>
      </c>
      <c r="F469" s="16">
        <v>3.2</v>
      </c>
      <c r="G469" s="16">
        <v>8.1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66"/>
      <c r="O469" s="64"/>
    </row>
    <row r="470" spans="1:15" ht="19.5" customHeight="1">
      <c r="A470" s="65">
        <v>5</v>
      </c>
      <c r="B470" s="15">
        <v>0</v>
      </c>
      <c r="C470" s="16">
        <v>0</v>
      </c>
      <c r="D470" s="16">
        <v>0</v>
      </c>
      <c r="E470" s="16">
        <v>6.3</v>
      </c>
      <c r="F470" s="16">
        <v>0</v>
      </c>
      <c r="G470" s="16">
        <v>4.4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66"/>
      <c r="O470" s="64"/>
    </row>
    <row r="471" spans="1:15" ht="19.5" customHeight="1">
      <c r="A471" s="65">
        <v>6</v>
      </c>
      <c r="B471" s="15">
        <v>0</v>
      </c>
      <c r="C471" s="16">
        <v>0</v>
      </c>
      <c r="D471" s="16">
        <v>0</v>
      </c>
      <c r="E471" s="16">
        <v>0</v>
      </c>
      <c r="F471" s="16">
        <v>0</v>
      </c>
      <c r="G471" s="16">
        <v>4.1</v>
      </c>
      <c r="H471" s="16">
        <v>22.4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66"/>
      <c r="O471" s="64"/>
    </row>
    <row r="472" spans="1:15" ht="19.5" customHeight="1">
      <c r="A472" s="65">
        <v>7</v>
      </c>
      <c r="B472" s="15">
        <v>0</v>
      </c>
      <c r="C472" s="16">
        <v>0</v>
      </c>
      <c r="D472" s="16">
        <v>2.6</v>
      </c>
      <c r="E472" s="16">
        <v>0</v>
      </c>
      <c r="F472" s="16">
        <v>0</v>
      </c>
      <c r="G472" s="16">
        <v>2.6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66"/>
      <c r="O472" s="64"/>
    </row>
    <row r="473" spans="1:15" ht="19.5" customHeight="1">
      <c r="A473" s="65">
        <v>8</v>
      </c>
      <c r="B473" s="15">
        <v>0</v>
      </c>
      <c r="C473" s="16">
        <v>0</v>
      </c>
      <c r="D473" s="16">
        <v>9.1</v>
      </c>
      <c r="E473" s="16">
        <v>0</v>
      </c>
      <c r="F473" s="16">
        <v>6.4</v>
      </c>
      <c r="G473" s="16">
        <v>25.8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66"/>
      <c r="O473" s="64"/>
    </row>
    <row r="474" spans="1:15" ht="19.5" customHeight="1">
      <c r="A474" s="65">
        <v>9</v>
      </c>
      <c r="B474" s="15">
        <v>0</v>
      </c>
      <c r="C474" s="16">
        <v>0</v>
      </c>
      <c r="D474" s="16">
        <v>0</v>
      </c>
      <c r="E474" s="16">
        <v>4.1</v>
      </c>
      <c r="F474" s="16">
        <v>13.1</v>
      </c>
      <c r="G474" s="16">
        <v>27.5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66"/>
      <c r="O474" s="64"/>
    </row>
    <row r="475" spans="1:15" ht="19.5" customHeight="1">
      <c r="A475" s="65">
        <v>10</v>
      </c>
      <c r="B475" s="15">
        <v>3.1</v>
      </c>
      <c r="C475" s="16">
        <v>0</v>
      </c>
      <c r="D475" s="16">
        <v>0</v>
      </c>
      <c r="E475" s="16">
        <v>56.4</v>
      </c>
      <c r="F475" s="16">
        <v>5.9</v>
      </c>
      <c r="G475" s="16">
        <v>10.2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66"/>
      <c r="O475" s="64"/>
    </row>
    <row r="476" spans="1:15" ht="19.5" customHeight="1">
      <c r="A476" s="65">
        <v>11</v>
      </c>
      <c r="B476" s="15">
        <v>0</v>
      </c>
      <c r="C476" s="16">
        <v>1.8</v>
      </c>
      <c r="D476" s="16">
        <v>0</v>
      </c>
      <c r="E476" s="16">
        <v>15.2</v>
      </c>
      <c r="F476" s="16">
        <v>3.8</v>
      </c>
      <c r="G476" s="16">
        <v>35.2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66"/>
      <c r="O476" s="64"/>
    </row>
    <row r="477" spans="1:15" ht="19.5" customHeight="1">
      <c r="A477" s="65">
        <v>12</v>
      </c>
      <c r="B477" s="15">
        <v>0</v>
      </c>
      <c r="C477" s="16">
        <v>14.9</v>
      </c>
      <c r="D477" s="16">
        <v>0</v>
      </c>
      <c r="E477" s="16">
        <v>0</v>
      </c>
      <c r="F477" s="16">
        <v>40</v>
      </c>
      <c r="G477" s="16">
        <v>24.6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66"/>
      <c r="O477" s="64"/>
    </row>
    <row r="478" spans="1:15" ht="19.5" customHeight="1">
      <c r="A478" s="65">
        <v>13</v>
      </c>
      <c r="B478" s="15">
        <v>0</v>
      </c>
      <c r="C478" s="16">
        <v>0</v>
      </c>
      <c r="D478" s="16">
        <v>0</v>
      </c>
      <c r="E478" s="16">
        <v>3.4</v>
      </c>
      <c r="F478" s="16">
        <v>0.8</v>
      </c>
      <c r="G478" s="16">
        <v>23.4</v>
      </c>
      <c r="H478" s="16">
        <v>0</v>
      </c>
      <c r="I478" s="16">
        <v>0</v>
      </c>
      <c r="J478" s="16">
        <v>0</v>
      </c>
      <c r="K478" s="16">
        <v>44.2</v>
      </c>
      <c r="L478" s="16">
        <v>0</v>
      </c>
      <c r="M478" s="17">
        <v>0</v>
      </c>
      <c r="N478" s="66"/>
      <c r="O478" s="64"/>
    </row>
    <row r="479" spans="1:15" ht="19.5" customHeight="1">
      <c r="A479" s="65">
        <v>14</v>
      </c>
      <c r="B479" s="15">
        <v>0</v>
      </c>
      <c r="C479" s="16">
        <v>3.8</v>
      </c>
      <c r="D479" s="16">
        <v>0</v>
      </c>
      <c r="E479" s="16">
        <v>3.1</v>
      </c>
      <c r="F479" s="16">
        <v>0</v>
      </c>
      <c r="G479" s="16">
        <v>4.9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66"/>
      <c r="O479" s="64"/>
    </row>
    <row r="480" spans="1:15" ht="19.5" customHeight="1">
      <c r="A480" s="65">
        <v>15</v>
      </c>
      <c r="B480" s="15">
        <v>8.4</v>
      </c>
      <c r="C480" s="16">
        <v>3.1</v>
      </c>
      <c r="D480" s="16">
        <v>26.4</v>
      </c>
      <c r="E480" s="16">
        <v>0</v>
      </c>
      <c r="F480" s="16">
        <v>0</v>
      </c>
      <c r="G480" s="16">
        <v>7.8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66"/>
      <c r="O480" s="64"/>
    </row>
    <row r="481" spans="1:15" ht="19.5" customHeight="1">
      <c r="A481" s="65">
        <v>16</v>
      </c>
      <c r="B481" s="15">
        <v>16.6</v>
      </c>
      <c r="C481" s="16">
        <v>0</v>
      </c>
      <c r="D481" s="16">
        <v>16.6</v>
      </c>
      <c r="E481" s="16">
        <v>0</v>
      </c>
      <c r="F481" s="16">
        <v>2.8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66"/>
      <c r="O481" s="64"/>
    </row>
    <row r="482" spans="1:15" ht="19.5" customHeight="1">
      <c r="A482" s="65">
        <v>17</v>
      </c>
      <c r="B482" s="15">
        <v>0</v>
      </c>
      <c r="C482" s="16">
        <v>0</v>
      </c>
      <c r="D482" s="16">
        <v>0</v>
      </c>
      <c r="E482" s="16">
        <v>0</v>
      </c>
      <c r="F482" s="16">
        <v>8.1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66"/>
      <c r="O482" s="64"/>
    </row>
    <row r="483" spans="1:15" ht="19.5" customHeight="1">
      <c r="A483" s="65">
        <v>18</v>
      </c>
      <c r="B483" s="15">
        <v>0</v>
      </c>
      <c r="C483" s="16">
        <v>0</v>
      </c>
      <c r="D483" s="16">
        <v>0</v>
      </c>
      <c r="E483" s="16">
        <v>0</v>
      </c>
      <c r="F483" s="16">
        <v>21.6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66"/>
      <c r="O483" s="64"/>
    </row>
    <row r="484" spans="1:15" ht="19.5" customHeight="1">
      <c r="A484" s="65">
        <v>19</v>
      </c>
      <c r="B484" s="15">
        <v>0</v>
      </c>
      <c r="C484" s="16">
        <v>0</v>
      </c>
      <c r="D484" s="16">
        <v>0</v>
      </c>
      <c r="E484" s="16">
        <v>0</v>
      </c>
      <c r="F484" s="16">
        <v>16.8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66"/>
      <c r="O484" s="64"/>
    </row>
    <row r="485" spans="1:15" ht="19.5" customHeight="1">
      <c r="A485" s="65">
        <v>20</v>
      </c>
      <c r="B485" s="15">
        <v>0</v>
      </c>
      <c r="C485" s="16">
        <v>0</v>
      </c>
      <c r="D485" s="16">
        <v>3.1</v>
      </c>
      <c r="E485" s="16">
        <v>0</v>
      </c>
      <c r="F485" s="16">
        <v>28.7</v>
      </c>
      <c r="G485" s="16">
        <v>20.4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66"/>
      <c r="O485" s="64"/>
    </row>
    <row r="486" spans="1:15" ht="19.5" customHeight="1">
      <c r="A486" s="65">
        <v>21</v>
      </c>
      <c r="B486" s="15">
        <v>0</v>
      </c>
      <c r="C486" s="16">
        <v>0</v>
      </c>
      <c r="D486" s="16">
        <v>6.4</v>
      </c>
      <c r="E486" s="16">
        <v>7.1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66"/>
      <c r="O486" s="64"/>
    </row>
    <row r="487" spans="1:15" ht="19.5" customHeight="1">
      <c r="A487" s="65">
        <v>22</v>
      </c>
      <c r="B487" s="15">
        <v>0</v>
      </c>
      <c r="C487" s="16">
        <v>0</v>
      </c>
      <c r="D487" s="16">
        <v>10.2</v>
      </c>
      <c r="E487" s="16">
        <v>65.3</v>
      </c>
      <c r="F487" s="16">
        <v>15.1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66"/>
      <c r="O487" s="64"/>
    </row>
    <row r="488" spans="1:15" ht="19.5" customHeight="1">
      <c r="A488" s="65">
        <v>23</v>
      </c>
      <c r="B488" s="15">
        <v>0</v>
      </c>
      <c r="C488" s="16">
        <v>0.8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66"/>
      <c r="O488" s="64"/>
    </row>
    <row r="489" spans="1:15" ht="19.5" customHeight="1">
      <c r="A489" s="65">
        <v>24</v>
      </c>
      <c r="B489" s="15">
        <v>0</v>
      </c>
      <c r="C489" s="16">
        <v>9.6</v>
      </c>
      <c r="D489" s="16">
        <v>8.3</v>
      </c>
      <c r="E489" s="16">
        <v>0</v>
      </c>
      <c r="F489" s="16">
        <v>0</v>
      </c>
      <c r="G489" s="16">
        <v>11.6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66"/>
      <c r="O489" s="64"/>
    </row>
    <row r="490" spans="1:15" ht="19.5" customHeight="1">
      <c r="A490" s="65">
        <v>25</v>
      </c>
      <c r="B490" s="15">
        <v>86.9</v>
      </c>
      <c r="C490" s="16">
        <v>13.2</v>
      </c>
      <c r="D490" s="16">
        <v>1.1</v>
      </c>
      <c r="E490" s="16">
        <v>23.5</v>
      </c>
      <c r="F490" s="16">
        <v>0</v>
      </c>
      <c r="G490" s="16">
        <v>15.8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66"/>
      <c r="O490" s="64"/>
    </row>
    <row r="491" spans="1:15" ht="19.5" customHeight="1">
      <c r="A491" s="65">
        <v>26</v>
      </c>
      <c r="B491" s="15">
        <v>0</v>
      </c>
      <c r="C491" s="16">
        <v>0</v>
      </c>
      <c r="D491" s="16">
        <v>8.1</v>
      </c>
      <c r="E491" s="16">
        <v>0</v>
      </c>
      <c r="F491" s="16">
        <v>11.7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66"/>
      <c r="O491" s="64"/>
    </row>
    <row r="492" spans="1:15" ht="19.5" customHeight="1">
      <c r="A492" s="65">
        <v>27</v>
      </c>
      <c r="B492" s="15">
        <v>0</v>
      </c>
      <c r="C492" s="16">
        <v>0</v>
      </c>
      <c r="D492" s="16">
        <v>66.8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66"/>
      <c r="O492" s="64"/>
    </row>
    <row r="493" spans="1:15" ht="19.5" customHeight="1">
      <c r="A493" s="65">
        <v>28</v>
      </c>
      <c r="B493" s="15">
        <v>0</v>
      </c>
      <c r="C493" s="16">
        <v>0</v>
      </c>
      <c r="D493" s="16">
        <v>14.3</v>
      </c>
      <c r="E493" s="16">
        <v>0.9</v>
      </c>
      <c r="F493" s="16">
        <v>0</v>
      </c>
      <c r="G493" s="16">
        <v>0</v>
      </c>
      <c r="H493" s="16">
        <v>19.4</v>
      </c>
      <c r="I493" s="16">
        <v>0</v>
      </c>
      <c r="J493" s="16">
        <v>0</v>
      </c>
      <c r="K493" s="16">
        <v>0</v>
      </c>
      <c r="L493" s="16">
        <v>0</v>
      </c>
      <c r="M493" s="17">
        <v>0</v>
      </c>
      <c r="N493" s="66"/>
      <c r="O493" s="64"/>
    </row>
    <row r="494" spans="1:15" ht="19.5" customHeight="1">
      <c r="A494" s="65">
        <v>29</v>
      </c>
      <c r="B494" s="15">
        <v>0</v>
      </c>
      <c r="C494" s="16">
        <v>0</v>
      </c>
      <c r="D494" s="16">
        <v>16.1</v>
      </c>
      <c r="E494" s="16">
        <v>4.8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7">
        <v>0</v>
      </c>
      <c r="N494" s="66"/>
      <c r="O494" s="64"/>
    </row>
    <row r="495" spans="1:15" ht="19.5" customHeight="1">
      <c r="A495" s="65">
        <v>30</v>
      </c>
      <c r="B495" s="15">
        <v>0</v>
      </c>
      <c r="C495" s="16">
        <v>31.6</v>
      </c>
      <c r="D495" s="16">
        <v>7.6</v>
      </c>
      <c r="E495" s="16">
        <v>2.1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/>
      <c r="M495" s="17">
        <v>0</v>
      </c>
      <c r="N495" s="66"/>
      <c r="O495" s="64"/>
    </row>
    <row r="496" spans="1:15" ht="19.5" customHeight="1">
      <c r="A496" s="67">
        <v>31</v>
      </c>
      <c r="B496" s="20"/>
      <c r="C496" s="21">
        <v>26.1</v>
      </c>
      <c r="D496" s="21"/>
      <c r="E496" s="21">
        <v>6.2</v>
      </c>
      <c r="F496" s="21">
        <v>0</v>
      </c>
      <c r="G496" s="21"/>
      <c r="H496" s="21">
        <v>0</v>
      </c>
      <c r="I496" s="21"/>
      <c r="J496" s="21">
        <v>0</v>
      </c>
      <c r="K496" s="21">
        <v>0</v>
      </c>
      <c r="L496" s="21"/>
      <c r="M496" s="22">
        <v>0</v>
      </c>
      <c r="N496" s="68"/>
      <c r="O496" s="64"/>
    </row>
    <row r="497" spans="1:15" ht="19.5" customHeight="1">
      <c r="A497" s="69" t="s">
        <v>14</v>
      </c>
      <c r="B497" s="61">
        <f>+SUM(B466:B496)</f>
        <v>115</v>
      </c>
      <c r="C497" s="33">
        <f aca="true" t="shared" si="20" ref="C497:M497">+SUM(C466:C496)</f>
        <v>119.79999999999998</v>
      </c>
      <c r="D497" s="33">
        <f t="shared" si="20"/>
        <v>213.2</v>
      </c>
      <c r="E497" s="33">
        <f t="shared" si="20"/>
        <v>230.5</v>
      </c>
      <c r="F497" s="33">
        <f t="shared" si="20"/>
        <v>219.09999999999997</v>
      </c>
      <c r="G497" s="33">
        <f t="shared" si="20"/>
        <v>239.50000000000003</v>
      </c>
      <c r="H497" s="33">
        <f t="shared" si="20"/>
        <v>41.8</v>
      </c>
      <c r="I497" s="33">
        <f t="shared" si="20"/>
        <v>0</v>
      </c>
      <c r="J497" s="33">
        <f t="shared" si="20"/>
        <v>0</v>
      </c>
      <c r="K497" s="33">
        <f t="shared" si="20"/>
        <v>44.2</v>
      </c>
      <c r="L497" s="33">
        <f t="shared" si="20"/>
        <v>0</v>
      </c>
      <c r="M497" s="62">
        <f t="shared" si="20"/>
        <v>0</v>
      </c>
      <c r="N497" s="13">
        <f>+SUM(B497:M497)</f>
        <v>1223.1</v>
      </c>
      <c r="O497" s="1" t="s">
        <v>15</v>
      </c>
    </row>
    <row r="498" spans="1:15" ht="19.5" customHeight="1">
      <c r="A498" s="70" t="s">
        <v>16</v>
      </c>
      <c r="B498" s="15">
        <f>+AVERAGE(B466:B496)</f>
        <v>3.8333333333333335</v>
      </c>
      <c r="C498" s="16">
        <f aca="true" t="shared" si="21" ref="C498:M498">+AVERAGE(C466:C496)</f>
        <v>3.8645161290322574</v>
      </c>
      <c r="D498" s="16">
        <f t="shared" si="21"/>
        <v>7.1066666666666665</v>
      </c>
      <c r="E498" s="16">
        <f t="shared" si="21"/>
        <v>7.435483870967742</v>
      </c>
      <c r="F498" s="16">
        <f t="shared" si="21"/>
        <v>7.06774193548387</v>
      </c>
      <c r="G498" s="16">
        <f t="shared" si="21"/>
        <v>7.983333333333334</v>
      </c>
      <c r="H498" s="16">
        <f t="shared" si="21"/>
        <v>1.3483870967741935</v>
      </c>
      <c r="I498" s="16">
        <f t="shared" si="21"/>
        <v>0</v>
      </c>
      <c r="J498" s="16">
        <f t="shared" si="21"/>
        <v>0</v>
      </c>
      <c r="K498" s="16">
        <f t="shared" si="21"/>
        <v>1.4258064516129034</v>
      </c>
      <c r="L498" s="16">
        <f t="shared" si="21"/>
        <v>0</v>
      </c>
      <c r="M498" s="17">
        <f t="shared" si="21"/>
        <v>0</v>
      </c>
      <c r="N498" s="18">
        <f>+AVERAGE(B498:M498)</f>
        <v>3.3387724014336926</v>
      </c>
      <c r="O498" s="1" t="s">
        <v>19</v>
      </c>
    </row>
    <row r="499" spans="1:15" ht="19.5" customHeight="1">
      <c r="A499" s="71" t="s">
        <v>17</v>
      </c>
      <c r="B499" s="24">
        <v>4</v>
      </c>
      <c r="C499" s="25">
        <v>10</v>
      </c>
      <c r="D499" s="25">
        <v>18</v>
      </c>
      <c r="E499" s="25">
        <v>14</v>
      </c>
      <c r="F499" s="25">
        <v>15</v>
      </c>
      <c r="G499" s="25">
        <v>17</v>
      </c>
      <c r="H499" s="25">
        <v>2</v>
      </c>
      <c r="I499" s="25">
        <v>0</v>
      </c>
      <c r="J499" s="25">
        <v>0</v>
      </c>
      <c r="K499" s="25">
        <v>1</v>
      </c>
      <c r="L499" s="25">
        <v>0</v>
      </c>
      <c r="M499" s="26">
        <v>0</v>
      </c>
      <c r="N499" s="68">
        <f>+SUM(B499:M499)</f>
        <v>81</v>
      </c>
      <c r="O499" s="1" t="s">
        <v>17</v>
      </c>
    </row>
    <row r="500" spans="1:13" ht="19.5" customHeight="1">
      <c r="A500" s="1" t="s">
        <v>51</v>
      </c>
      <c r="B500" s="1" t="s">
        <v>52</v>
      </c>
      <c r="C500" s="1" t="s">
        <v>53</v>
      </c>
      <c r="D500" s="1">
        <v>86</v>
      </c>
      <c r="E500" s="1" t="s">
        <v>54</v>
      </c>
      <c r="F500" s="1" t="s">
        <v>55</v>
      </c>
      <c r="G500" s="1" t="s">
        <v>56</v>
      </c>
      <c r="H500" s="1" t="s">
        <v>57</v>
      </c>
      <c r="I500" s="1" t="s">
        <v>58</v>
      </c>
      <c r="J500" s="1" t="s">
        <v>59</v>
      </c>
      <c r="K500" s="1" t="s">
        <v>60</v>
      </c>
      <c r="L500" s="1" t="s">
        <v>61</v>
      </c>
      <c r="M500" s="1" t="s">
        <v>62</v>
      </c>
    </row>
    <row r="501" spans="1:13" ht="19.5" customHeight="1">
      <c r="A501" s="1" t="s">
        <v>51</v>
      </c>
      <c r="B501" s="1" t="s">
        <v>63</v>
      </c>
      <c r="C501" s="1" t="s">
        <v>53</v>
      </c>
      <c r="D501" s="1">
        <v>97</v>
      </c>
      <c r="E501" s="1" t="s">
        <v>64</v>
      </c>
      <c r="F501" s="1" t="s">
        <v>65</v>
      </c>
      <c r="G501" s="1" t="s">
        <v>56</v>
      </c>
      <c r="H501" s="1" t="s">
        <v>66</v>
      </c>
      <c r="I501" s="1" t="s">
        <v>58</v>
      </c>
      <c r="J501" s="1" t="s">
        <v>59</v>
      </c>
      <c r="K501" s="1" t="s">
        <v>67</v>
      </c>
      <c r="L501" s="1" t="s">
        <v>68</v>
      </c>
      <c r="M501" s="1" t="s">
        <v>69</v>
      </c>
    </row>
    <row r="502" spans="1:13" ht="19.5" customHeight="1">
      <c r="A502" s="1" t="s">
        <v>51</v>
      </c>
      <c r="B502" s="1" t="s">
        <v>70</v>
      </c>
      <c r="C502" s="1" t="s">
        <v>53</v>
      </c>
      <c r="D502" s="1">
        <v>123</v>
      </c>
      <c r="E502" s="1" t="s">
        <v>71</v>
      </c>
      <c r="F502" s="1" t="s">
        <v>72</v>
      </c>
      <c r="G502" s="1" t="s">
        <v>56</v>
      </c>
      <c r="H502" s="1" t="s">
        <v>73</v>
      </c>
      <c r="I502" s="1" t="s">
        <v>58</v>
      </c>
      <c r="J502" s="1" t="s">
        <v>59</v>
      </c>
      <c r="K502" s="1" t="s">
        <v>74</v>
      </c>
      <c r="L502" s="1" t="s">
        <v>75</v>
      </c>
      <c r="M502" s="1" t="s">
        <v>76</v>
      </c>
    </row>
    <row r="503" spans="1:13" ht="19.5" customHeight="1">
      <c r="A503" s="1" t="s">
        <v>51</v>
      </c>
      <c r="B503" s="1" t="s">
        <v>77</v>
      </c>
      <c r="C503" s="1" t="s">
        <v>53</v>
      </c>
      <c r="D503" s="1">
        <v>151</v>
      </c>
      <c r="E503" s="1" t="s">
        <v>78</v>
      </c>
      <c r="F503" s="1" t="s">
        <v>72</v>
      </c>
      <c r="G503" s="1" t="s">
        <v>56</v>
      </c>
      <c r="H503" s="1" t="s">
        <v>79</v>
      </c>
      <c r="I503" s="1" t="s">
        <v>58</v>
      </c>
      <c r="J503" s="1" t="s">
        <v>59</v>
      </c>
      <c r="K503" s="1" t="s">
        <v>80</v>
      </c>
      <c r="L503" s="1" t="s">
        <v>75</v>
      </c>
      <c r="M503" s="1" t="s">
        <v>76</v>
      </c>
    </row>
    <row r="504" spans="1:13" ht="19.5" customHeight="1">
      <c r="A504" s="1" t="s">
        <v>51</v>
      </c>
      <c r="B504" s="1" t="s">
        <v>81</v>
      </c>
      <c r="C504" s="1" t="s">
        <v>53</v>
      </c>
      <c r="D504" s="1">
        <v>162</v>
      </c>
      <c r="E504" s="1" t="s">
        <v>82</v>
      </c>
      <c r="F504" s="1" t="s">
        <v>83</v>
      </c>
      <c r="G504" s="1" t="s">
        <v>56</v>
      </c>
      <c r="H504" s="1" t="s">
        <v>84</v>
      </c>
      <c r="I504" s="1" t="s">
        <v>58</v>
      </c>
      <c r="J504" s="1" t="s">
        <v>59</v>
      </c>
      <c r="K504" s="1" t="s">
        <v>85</v>
      </c>
      <c r="L504" s="1" t="s">
        <v>86</v>
      </c>
      <c r="M504" s="1" t="s">
        <v>76</v>
      </c>
    </row>
    <row r="505" spans="1:13" ht="19.5" customHeight="1">
      <c r="A505" s="1" t="s">
        <v>51</v>
      </c>
      <c r="B505" s="1" t="s">
        <v>87</v>
      </c>
      <c r="C505" s="1" t="s">
        <v>53</v>
      </c>
      <c r="D505" s="1">
        <v>203</v>
      </c>
      <c r="E505" s="1" t="s">
        <v>88</v>
      </c>
      <c r="F505" s="1" t="s">
        <v>65</v>
      </c>
      <c r="G505" s="1" t="s">
        <v>56</v>
      </c>
      <c r="H505" s="1" t="s">
        <v>89</v>
      </c>
      <c r="I505" s="1" t="s">
        <v>58</v>
      </c>
      <c r="J505" s="1" t="s">
        <v>59</v>
      </c>
      <c r="K505" s="1" t="s">
        <v>90</v>
      </c>
      <c r="L505" s="1" t="s">
        <v>91</v>
      </c>
      <c r="M505" s="1" t="s">
        <v>69</v>
      </c>
    </row>
    <row r="506" spans="1:7" ht="19.5" customHeight="1">
      <c r="A506" s="1" t="s">
        <v>51</v>
      </c>
      <c r="B506" s="1" t="s">
        <v>92</v>
      </c>
      <c r="C506" s="1" t="s">
        <v>53</v>
      </c>
      <c r="D506" s="1">
        <v>329</v>
      </c>
      <c r="E506" s="1" t="s">
        <v>93</v>
      </c>
      <c r="F506" s="1" t="s">
        <v>94</v>
      </c>
      <c r="G506" s="1">
        <v>3</v>
      </c>
    </row>
    <row r="507" spans="1:15" ht="18.75">
      <c r="A507" s="137" t="s">
        <v>42</v>
      </c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</row>
    <row r="508" spans="1:15" ht="18.75">
      <c r="A508" s="137" t="s">
        <v>20</v>
      </c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</row>
    <row r="509" spans="1:15" ht="18.75">
      <c r="A509" s="137" t="s">
        <v>43</v>
      </c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</row>
    <row r="510" spans="2:13" ht="9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4" ht="18.75">
      <c r="A511" s="56" t="s">
        <v>17</v>
      </c>
      <c r="B511" s="57" t="s">
        <v>1</v>
      </c>
      <c r="C511" s="58" t="s">
        <v>2</v>
      </c>
      <c r="D511" s="58" t="s">
        <v>3</v>
      </c>
      <c r="E511" s="58" t="s">
        <v>4</v>
      </c>
      <c r="F511" s="58" t="s">
        <v>5</v>
      </c>
      <c r="G511" s="58" t="s">
        <v>6</v>
      </c>
      <c r="H511" s="58" t="s">
        <v>7</v>
      </c>
      <c r="I511" s="58" t="s">
        <v>8</v>
      </c>
      <c r="J511" s="58" t="s">
        <v>9</v>
      </c>
      <c r="K511" s="58" t="s">
        <v>10</v>
      </c>
      <c r="L511" s="58" t="s">
        <v>11</v>
      </c>
      <c r="M511" s="59" t="s">
        <v>12</v>
      </c>
      <c r="N511" s="8" t="s">
        <v>13</v>
      </c>
    </row>
    <row r="512" spans="1:15" ht="19.5" customHeight="1">
      <c r="A512" s="60">
        <v>1</v>
      </c>
      <c r="B512" s="61">
        <v>0</v>
      </c>
      <c r="C512" s="33">
        <v>16.4</v>
      </c>
      <c r="D512" s="33">
        <v>0</v>
      </c>
      <c r="E512" s="33">
        <v>0</v>
      </c>
      <c r="F512" s="33">
        <v>0</v>
      </c>
      <c r="G512" s="33">
        <v>45.2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62">
        <v>0</v>
      </c>
      <c r="N512" s="63"/>
      <c r="O512" s="64"/>
    </row>
    <row r="513" spans="1:15" ht="19.5" customHeight="1">
      <c r="A513" s="65">
        <v>2</v>
      </c>
      <c r="B513" s="15">
        <v>27.4</v>
      </c>
      <c r="C513" s="16">
        <v>0</v>
      </c>
      <c r="D513" s="16">
        <v>0</v>
      </c>
      <c r="E513" s="16">
        <v>0</v>
      </c>
      <c r="F513" s="16">
        <v>31.4</v>
      </c>
      <c r="G513" s="16">
        <v>12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66"/>
      <c r="O513" s="64"/>
    </row>
    <row r="514" spans="1:15" ht="19.5" customHeight="1">
      <c r="A514" s="65">
        <v>3</v>
      </c>
      <c r="B514" s="15">
        <v>3.2</v>
      </c>
      <c r="C514" s="16">
        <v>0</v>
      </c>
      <c r="D514" s="16">
        <v>0</v>
      </c>
      <c r="E514" s="16">
        <v>0</v>
      </c>
      <c r="F514" s="16">
        <v>4.2</v>
      </c>
      <c r="G514" s="16">
        <v>18.4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66"/>
      <c r="O514" s="64"/>
    </row>
    <row r="515" spans="1:15" ht="19.5" customHeight="1">
      <c r="A515" s="65">
        <v>4</v>
      </c>
      <c r="B515" s="15">
        <v>3.6</v>
      </c>
      <c r="C515" s="16">
        <v>0</v>
      </c>
      <c r="D515" s="16">
        <v>0</v>
      </c>
      <c r="E515" s="16">
        <v>2.1</v>
      </c>
      <c r="F515" s="16">
        <v>9.1</v>
      </c>
      <c r="G515" s="16">
        <v>31.5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66"/>
      <c r="O515" s="64"/>
    </row>
    <row r="516" spans="1:15" ht="19.5" customHeight="1">
      <c r="A516" s="65">
        <v>5</v>
      </c>
      <c r="B516" s="15">
        <v>2.4</v>
      </c>
      <c r="C516" s="16">
        <v>15.9</v>
      </c>
      <c r="D516" s="16">
        <v>0</v>
      </c>
      <c r="E516" s="16">
        <v>87.9</v>
      </c>
      <c r="F516" s="16">
        <v>53.9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66"/>
      <c r="O516" s="64"/>
    </row>
    <row r="517" spans="1:15" ht="19.5" customHeight="1">
      <c r="A517" s="65">
        <v>6</v>
      </c>
      <c r="B517" s="15">
        <v>4.5</v>
      </c>
      <c r="C517" s="16">
        <v>11.2</v>
      </c>
      <c r="D517" s="16">
        <v>0</v>
      </c>
      <c r="E517" s="16">
        <v>6.5</v>
      </c>
      <c r="F517" s="16">
        <v>22.1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66"/>
      <c r="O517" s="64"/>
    </row>
    <row r="518" spans="1:15" ht="19.5" customHeight="1">
      <c r="A518" s="65">
        <v>7</v>
      </c>
      <c r="B518" s="15">
        <v>0</v>
      </c>
      <c r="C518" s="16">
        <v>16.4</v>
      </c>
      <c r="D518" s="16">
        <v>0</v>
      </c>
      <c r="E518" s="16">
        <v>0</v>
      </c>
      <c r="F518" s="16">
        <v>0</v>
      </c>
      <c r="G518" s="16">
        <v>19.2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66"/>
      <c r="O518" s="64"/>
    </row>
    <row r="519" spans="1:15" ht="19.5" customHeight="1">
      <c r="A519" s="65">
        <v>8</v>
      </c>
      <c r="B519" s="15">
        <v>19.7</v>
      </c>
      <c r="C519" s="16">
        <v>0</v>
      </c>
      <c r="D519" s="16">
        <v>20.3</v>
      </c>
      <c r="E519" s="16">
        <v>29.8</v>
      </c>
      <c r="F519" s="16">
        <v>44.3</v>
      </c>
      <c r="G519" s="16">
        <v>13.1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66"/>
      <c r="O519" s="64"/>
    </row>
    <row r="520" spans="1:15" ht="19.5" customHeight="1">
      <c r="A520" s="65">
        <v>9</v>
      </c>
      <c r="B520" s="15">
        <v>0</v>
      </c>
      <c r="C520" s="16">
        <v>0</v>
      </c>
      <c r="D520" s="16">
        <v>10.6</v>
      </c>
      <c r="E520" s="16">
        <v>30.3</v>
      </c>
      <c r="F520" s="16">
        <v>14.9</v>
      </c>
      <c r="G520" s="16">
        <v>38.8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66"/>
      <c r="O520" s="64"/>
    </row>
    <row r="521" spans="1:15" ht="19.5" customHeight="1">
      <c r="A521" s="65">
        <v>10</v>
      </c>
      <c r="B521" s="15">
        <v>18.8</v>
      </c>
      <c r="C521" s="16">
        <v>0</v>
      </c>
      <c r="D521" s="16">
        <v>7.1</v>
      </c>
      <c r="E521" s="16">
        <v>20.1</v>
      </c>
      <c r="F521" s="16">
        <v>5.8</v>
      </c>
      <c r="G521" s="16">
        <v>54.3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66"/>
      <c r="O521" s="64"/>
    </row>
    <row r="522" spans="1:15" ht="19.5" customHeight="1">
      <c r="A522" s="65">
        <v>11</v>
      </c>
      <c r="B522" s="15">
        <v>10.6</v>
      </c>
      <c r="C522" s="16">
        <v>0</v>
      </c>
      <c r="D522" s="16">
        <v>0</v>
      </c>
      <c r="E522" s="16">
        <v>75.6</v>
      </c>
      <c r="F522" s="16">
        <v>0</v>
      </c>
      <c r="G522" s="16">
        <v>14.9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66"/>
      <c r="O522" s="64"/>
    </row>
    <row r="523" spans="1:15" ht="19.5" customHeight="1">
      <c r="A523" s="65">
        <v>12</v>
      </c>
      <c r="B523" s="15">
        <v>0</v>
      </c>
      <c r="C523" s="16">
        <v>0</v>
      </c>
      <c r="D523" s="16">
        <v>0</v>
      </c>
      <c r="E523" s="16">
        <v>13.4</v>
      </c>
      <c r="F523" s="16">
        <v>0</v>
      </c>
      <c r="G523" s="16">
        <v>2.9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66"/>
      <c r="O523" s="64"/>
    </row>
    <row r="524" spans="1:15" ht="19.5" customHeight="1">
      <c r="A524" s="65">
        <v>13</v>
      </c>
      <c r="B524" s="15">
        <v>0</v>
      </c>
      <c r="C524" s="16">
        <v>0</v>
      </c>
      <c r="D524" s="16">
        <v>14.1</v>
      </c>
      <c r="E524" s="16">
        <v>11.9</v>
      </c>
      <c r="F524" s="16">
        <v>1.6</v>
      </c>
      <c r="G524" s="16">
        <v>3.8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3.3</v>
      </c>
      <c r="N524" s="66"/>
      <c r="O524" s="64"/>
    </row>
    <row r="525" spans="1:15" ht="19.5" customHeight="1">
      <c r="A525" s="65">
        <v>14</v>
      </c>
      <c r="B525" s="15">
        <v>0</v>
      </c>
      <c r="C525" s="16">
        <v>9.1</v>
      </c>
      <c r="D525" s="16">
        <v>0</v>
      </c>
      <c r="E525" s="16">
        <v>2.4</v>
      </c>
      <c r="F525" s="16">
        <v>112.2</v>
      </c>
      <c r="G525" s="16">
        <v>13.1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4.1</v>
      </c>
      <c r="N525" s="66"/>
      <c r="O525" s="64"/>
    </row>
    <row r="526" spans="1:15" ht="19.5" customHeight="1">
      <c r="A526" s="65">
        <v>15</v>
      </c>
      <c r="B526" s="15">
        <v>0</v>
      </c>
      <c r="C526" s="16">
        <v>33</v>
      </c>
      <c r="D526" s="16">
        <v>47.8</v>
      </c>
      <c r="E526" s="16">
        <v>0</v>
      </c>
      <c r="F526" s="16">
        <v>30.8</v>
      </c>
      <c r="G526" s="16">
        <v>27.9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16.4</v>
      </c>
      <c r="N526" s="66"/>
      <c r="O526" s="64"/>
    </row>
    <row r="527" spans="1:15" ht="19.5" customHeight="1">
      <c r="A527" s="65">
        <v>16</v>
      </c>
      <c r="B527" s="15">
        <v>0</v>
      </c>
      <c r="C527" s="16">
        <v>0</v>
      </c>
      <c r="D527" s="16">
        <v>47.9</v>
      </c>
      <c r="E527" s="16">
        <v>0</v>
      </c>
      <c r="F527" s="16">
        <v>6.8</v>
      </c>
      <c r="G527" s="16">
        <v>0</v>
      </c>
      <c r="H527" s="16">
        <v>0</v>
      </c>
      <c r="I527" s="16">
        <v>18.6</v>
      </c>
      <c r="J527" s="16">
        <v>0</v>
      </c>
      <c r="K527" s="16">
        <v>0</v>
      </c>
      <c r="L527" s="16">
        <v>0</v>
      </c>
      <c r="M527" s="17">
        <v>0</v>
      </c>
      <c r="N527" s="66"/>
      <c r="O527" s="64"/>
    </row>
    <row r="528" spans="1:15" ht="19.5" customHeight="1">
      <c r="A528" s="65">
        <v>17</v>
      </c>
      <c r="B528" s="15">
        <v>0</v>
      </c>
      <c r="C528" s="16">
        <v>55.4</v>
      </c>
      <c r="D528" s="16">
        <v>0.9</v>
      </c>
      <c r="E528" s="16">
        <v>0</v>
      </c>
      <c r="F528" s="16">
        <v>6.6</v>
      </c>
      <c r="G528" s="16">
        <v>0</v>
      </c>
      <c r="H528" s="16">
        <v>0</v>
      </c>
      <c r="I528" s="16">
        <v>27.3</v>
      </c>
      <c r="J528" s="16">
        <v>0</v>
      </c>
      <c r="K528" s="16">
        <v>0</v>
      </c>
      <c r="L528" s="16">
        <v>0</v>
      </c>
      <c r="M528" s="17">
        <v>0</v>
      </c>
      <c r="N528" s="66"/>
      <c r="O528" s="64"/>
    </row>
    <row r="529" spans="1:15" ht="19.5" customHeight="1">
      <c r="A529" s="65">
        <v>18</v>
      </c>
      <c r="B529" s="15">
        <v>22.1</v>
      </c>
      <c r="C529" s="16">
        <v>0</v>
      </c>
      <c r="D529" s="16">
        <v>9.6</v>
      </c>
      <c r="E529" s="16">
        <v>0</v>
      </c>
      <c r="F529" s="16">
        <v>45.6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7">
        <v>0</v>
      </c>
      <c r="N529" s="66"/>
      <c r="O529" s="64"/>
    </row>
    <row r="530" spans="1:15" ht="19.5" customHeight="1">
      <c r="A530" s="65">
        <v>19</v>
      </c>
      <c r="B530" s="15">
        <v>0</v>
      </c>
      <c r="C530" s="16">
        <v>10.3</v>
      </c>
      <c r="D530" s="16">
        <v>0</v>
      </c>
      <c r="E530" s="16">
        <v>0</v>
      </c>
      <c r="F530" s="16">
        <v>6.8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66"/>
      <c r="O530" s="64"/>
    </row>
    <row r="531" spans="1:15" ht="19.5" customHeight="1">
      <c r="A531" s="65">
        <v>20</v>
      </c>
      <c r="B531" s="15">
        <v>0</v>
      </c>
      <c r="C531" s="16">
        <v>7.4</v>
      </c>
      <c r="D531" s="16">
        <v>0</v>
      </c>
      <c r="E531" s="16">
        <v>21.6</v>
      </c>
      <c r="F531" s="16">
        <v>0</v>
      </c>
      <c r="G531" s="16">
        <v>28.1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7">
        <v>0</v>
      </c>
      <c r="N531" s="66"/>
      <c r="O531" s="64"/>
    </row>
    <row r="532" spans="1:15" ht="19.5" customHeight="1">
      <c r="A532" s="65">
        <v>21</v>
      </c>
      <c r="B532" s="15">
        <v>0</v>
      </c>
      <c r="C532" s="16">
        <v>0</v>
      </c>
      <c r="D532" s="16">
        <v>8.1</v>
      </c>
      <c r="E532" s="16">
        <v>17.1</v>
      </c>
      <c r="F532" s="16">
        <v>0</v>
      </c>
      <c r="G532" s="16">
        <v>1.3</v>
      </c>
      <c r="H532" s="16">
        <v>27.4</v>
      </c>
      <c r="I532" s="16">
        <v>0</v>
      </c>
      <c r="J532" s="16">
        <v>0</v>
      </c>
      <c r="K532" s="16">
        <v>0</v>
      </c>
      <c r="L532" s="16">
        <v>0</v>
      </c>
      <c r="M532" s="17">
        <v>0</v>
      </c>
      <c r="N532" s="66"/>
      <c r="O532" s="64"/>
    </row>
    <row r="533" spans="1:15" ht="19.5" customHeight="1">
      <c r="A533" s="65">
        <v>22</v>
      </c>
      <c r="B533" s="15">
        <v>0</v>
      </c>
      <c r="C533" s="16">
        <v>0</v>
      </c>
      <c r="D533" s="16">
        <v>10.2</v>
      </c>
      <c r="E533" s="16">
        <v>21.8</v>
      </c>
      <c r="F533" s="16">
        <v>6.2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66"/>
      <c r="O533" s="64"/>
    </row>
    <row r="534" spans="1:15" ht="19.5" customHeight="1">
      <c r="A534" s="65">
        <v>23</v>
      </c>
      <c r="B534" s="15">
        <v>0</v>
      </c>
      <c r="C534" s="16">
        <v>25.8</v>
      </c>
      <c r="D534" s="16">
        <v>10.9</v>
      </c>
      <c r="E534" s="16">
        <v>4.6</v>
      </c>
      <c r="F534" s="16">
        <v>3.6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66"/>
      <c r="O534" s="64"/>
    </row>
    <row r="535" spans="1:15" ht="19.5" customHeight="1">
      <c r="A535" s="65">
        <v>24</v>
      </c>
      <c r="B535" s="15">
        <v>27.4</v>
      </c>
      <c r="C535" s="16">
        <v>0</v>
      </c>
      <c r="D535" s="16">
        <v>0</v>
      </c>
      <c r="E535" s="16">
        <v>13.9</v>
      </c>
      <c r="F535" s="16">
        <v>3.9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66"/>
      <c r="O535" s="64"/>
    </row>
    <row r="536" spans="1:15" ht="19.5" customHeight="1">
      <c r="A536" s="65">
        <v>25</v>
      </c>
      <c r="B536" s="15">
        <v>0</v>
      </c>
      <c r="C536" s="16">
        <v>0</v>
      </c>
      <c r="D536" s="16">
        <v>0</v>
      </c>
      <c r="E536" s="16">
        <v>25.8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7">
        <v>20.8</v>
      </c>
      <c r="N536" s="66"/>
      <c r="O536" s="64"/>
    </row>
    <row r="537" spans="1:15" ht="19.5" customHeight="1">
      <c r="A537" s="65">
        <v>26</v>
      </c>
      <c r="B537" s="15">
        <v>0</v>
      </c>
      <c r="C537" s="16">
        <v>0</v>
      </c>
      <c r="D537" s="16">
        <v>0</v>
      </c>
      <c r="E537" s="16">
        <v>24.3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66"/>
      <c r="O537" s="64"/>
    </row>
    <row r="538" spans="1:15" ht="19.5" customHeight="1">
      <c r="A538" s="65">
        <v>27</v>
      </c>
      <c r="B538" s="15">
        <v>1.5</v>
      </c>
      <c r="C538" s="16">
        <v>7.2</v>
      </c>
      <c r="D538" s="16">
        <v>17.1</v>
      </c>
      <c r="E538" s="16">
        <v>20.7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66"/>
      <c r="O538" s="64"/>
    </row>
    <row r="539" spans="1:15" ht="19.5" customHeight="1">
      <c r="A539" s="65">
        <v>28</v>
      </c>
      <c r="B539" s="15">
        <v>0</v>
      </c>
      <c r="C539" s="16">
        <v>17.1</v>
      </c>
      <c r="D539" s="16">
        <v>58.8</v>
      </c>
      <c r="E539" s="16">
        <v>0</v>
      </c>
      <c r="F539" s="16">
        <v>65.1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7">
        <v>0</v>
      </c>
      <c r="N539" s="66"/>
      <c r="O539" s="64"/>
    </row>
    <row r="540" spans="1:15" ht="19.5" customHeight="1">
      <c r="A540" s="65">
        <v>29</v>
      </c>
      <c r="B540" s="15">
        <v>0</v>
      </c>
      <c r="C540" s="16">
        <v>25.7</v>
      </c>
      <c r="D540" s="16">
        <v>28.4</v>
      </c>
      <c r="E540" s="16">
        <v>0</v>
      </c>
      <c r="F540" s="16">
        <v>36.4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/>
      <c r="M540" s="17">
        <v>0</v>
      </c>
      <c r="N540" s="66"/>
      <c r="O540" s="64"/>
    </row>
    <row r="541" spans="1:15" ht="19.5" customHeight="1">
      <c r="A541" s="65">
        <v>30</v>
      </c>
      <c r="B541" s="15">
        <v>0</v>
      </c>
      <c r="C541" s="16">
        <v>6.1</v>
      </c>
      <c r="D541" s="16">
        <v>0</v>
      </c>
      <c r="E541" s="16">
        <v>0</v>
      </c>
      <c r="F541" s="16">
        <v>6.6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/>
      <c r="M541" s="17">
        <v>0</v>
      </c>
      <c r="N541" s="66"/>
      <c r="O541" s="64"/>
    </row>
    <row r="542" spans="1:15" ht="19.5" customHeight="1">
      <c r="A542" s="67">
        <v>31</v>
      </c>
      <c r="B542" s="20"/>
      <c r="C542" s="21">
        <v>51.9</v>
      </c>
      <c r="D542" s="21"/>
      <c r="E542" s="21">
        <v>0</v>
      </c>
      <c r="F542" s="21">
        <v>6.1</v>
      </c>
      <c r="G542" s="21"/>
      <c r="H542" s="21">
        <v>0</v>
      </c>
      <c r="I542" s="21"/>
      <c r="J542" s="21">
        <v>0</v>
      </c>
      <c r="K542" s="21">
        <v>0</v>
      </c>
      <c r="L542" s="21"/>
      <c r="M542" s="22">
        <v>0</v>
      </c>
      <c r="N542" s="68"/>
      <c r="O542" s="64"/>
    </row>
    <row r="543" spans="1:15" ht="19.5" customHeight="1">
      <c r="A543" s="69" t="s">
        <v>14</v>
      </c>
      <c r="B543" s="61">
        <f aca="true" t="shared" si="22" ref="B543:M543">+SUM(B512:B542)</f>
        <v>141.2</v>
      </c>
      <c r="C543" s="33">
        <f t="shared" si="22"/>
        <v>308.9</v>
      </c>
      <c r="D543" s="33">
        <f t="shared" si="22"/>
        <v>291.79999999999995</v>
      </c>
      <c r="E543" s="33">
        <f t="shared" si="22"/>
        <v>429.8</v>
      </c>
      <c r="F543" s="33">
        <f t="shared" si="22"/>
        <v>524.0000000000001</v>
      </c>
      <c r="G543" s="33">
        <f t="shared" si="22"/>
        <v>324.50000000000006</v>
      </c>
      <c r="H543" s="33">
        <f t="shared" si="22"/>
        <v>27.4</v>
      </c>
      <c r="I543" s="33">
        <f t="shared" si="22"/>
        <v>45.900000000000006</v>
      </c>
      <c r="J543" s="33">
        <f t="shared" si="22"/>
        <v>0</v>
      </c>
      <c r="K543" s="33">
        <f t="shared" si="22"/>
        <v>0</v>
      </c>
      <c r="L543" s="33">
        <f t="shared" si="22"/>
        <v>0</v>
      </c>
      <c r="M543" s="62">
        <f t="shared" si="22"/>
        <v>44.599999999999994</v>
      </c>
      <c r="N543" s="13">
        <f>+SUM(B543:M543)</f>
        <v>2138.1</v>
      </c>
      <c r="O543" s="1" t="s">
        <v>15</v>
      </c>
    </row>
    <row r="544" spans="1:15" ht="19.5" customHeight="1">
      <c r="A544" s="70" t="s">
        <v>16</v>
      </c>
      <c r="B544" s="15">
        <f>+AVERAGE(B512:B542)</f>
        <v>4.706666666666666</v>
      </c>
      <c r="C544" s="16">
        <f aca="true" t="shared" si="23" ref="C544:M544">+AVERAGE(C512:C542)</f>
        <v>9.964516129032257</v>
      </c>
      <c r="D544" s="16">
        <f t="shared" si="23"/>
        <v>9.726666666666665</v>
      </c>
      <c r="E544" s="16">
        <f t="shared" si="23"/>
        <v>13.864516129032259</v>
      </c>
      <c r="F544" s="16">
        <f t="shared" si="23"/>
        <v>16.903225806451616</v>
      </c>
      <c r="G544" s="16">
        <f t="shared" si="23"/>
        <v>10.816666666666668</v>
      </c>
      <c r="H544" s="16">
        <f t="shared" si="23"/>
        <v>0.8838709677419354</v>
      </c>
      <c r="I544" s="16">
        <f t="shared" si="23"/>
        <v>1.5300000000000002</v>
      </c>
      <c r="J544" s="16">
        <f t="shared" si="23"/>
        <v>0</v>
      </c>
      <c r="K544" s="16">
        <f t="shared" si="23"/>
        <v>0</v>
      </c>
      <c r="L544" s="16">
        <f t="shared" si="23"/>
        <v>0</v>
      </c>
      <c r="M544" s="17">
        <f t="shared" si="23"/>
        <v>1.4387096774193546</v>
      </c>
      <c r="N544" s="18">
        <f>+AVERAGE(B544:M544)</f>
        <v>5.819569892473119</v>
      </c>
      <c r="O544" s="1" t="s">
        <v>19</v>
      </c>
    </row>
    <row r="545" spans="1:15" ht="19.5" customHeight="1">
      <c r="A545" s="71" t="s">
        <v>17</v>
      </c>
      <c r="B545" s="24">
        <v>11</v>
      </c>
      <c r="C545" s="25">
        <v>15</v>
      </c>
      <c r="D545" s="25">
        <v>14</v>
      </c>
      <c r="E545" s="25">
        <v>18</v>
      </c>
      <c r="F545" s="25">
        <v>22</v>
      </c>
      <c r="G545" s="25">
        <v>15</v>
      </c>
      <c r="H545" s="25">
        <v>1</v>
      </c>
      <c r="I545" s="25">
        <v>2</v>
      </c>
      <c r="J545" s="25">
        <v>0</v>
      </c>
      <c r="K545" s="25">
        <v>0</v>
      </c>
      <c r="L545" s="25">
        <v>0</v>
      </c>
      <c r="M545" s="26">
        <v>4</v>
      </c>
      <c r="N545" s="68">
        <f>+SUM(B545:M545)</f>
        <v>102</v>
      </c>
      <c r="O545" s="1" t="s">
        <v>17</v>
      </c>
    </row>
    <row r="546" spans="1:13" ht="19.5" customHeight="1">
      <c r="A546" s="1" t="s">
        <v>51</v>
      </c>
      <c r="B546" s="1" t="s">
        <v>52</v>
      </c>
      <c r="C546" s="1" t="s">
        <v>53</v>
      </c>
      <c r="D546" s="1">
        <v>112</v>
      </c>
      <c r="E546" s="1" t="s">
        <v>95</v>
      </c>
      <c r="F546" s="1" t="s">
        <v>96</v>
      </c>
      <c r="G546" s="1" t="s">
        <v>97</v>
      </c>
      <c r="H546" s="1" t="s">
        <v>57</v>
      </c>
      <c r="I546" s="1" t="s">
        <v>58</v>
      </c>
      <c r="J546" s="1" t="s">
        <v>59</v>
      </c>
      <c r="K546" s="1" t="s">
        <v>98</v>
      </c>
      <c r="L546" s="1" t="s">
        <v>99</v>
      </c>
      <c r="M546" s="1" t="s">
        <v>100</v>
      </c>
    </row>
    <row r="547" spans="1:13" ht="19.5" customHeight="1">
      <c r="A547" s="1" t="s">
        <v>51</v>
      </c>
      <c r="B547" s="1" t="s">
        <v>63</v>
      </c>
      <c r="C547" s="1" t="s">
        <v>53</v>
      </c>
      <c r="D547" s="1">
        <v>149</v>
      </c>
      <c r="E547" s="1" t="s">
        <v>101</v>
      </c>
      <c r="F547" s="1" t="s">
        <v>96</v>
      </c>
      <c r="G547" s="1" t="s">
        <v>97</v>
      </c>
      <c r="H547" s="1" t="s">
        <v>66</v>
      </c>
      <c r="I547" s="1" t="s">
        <v>58</v>
      </c>
      <c r="J547" s="1" t="s">
        <v>59</v>
      </c>
      <c r="K547" s="1" t="s">
        <v>102</v>
      </c>
      <c r="L547" s="1" t="s">
        <v>99</v>
      </c>
      <c r="M547" s="1" t="s">
        <v>100</v>
      </c>
    </row>
    <row r="548" spans="1:13" ht="19.5" customHeight="1">
      <c r="A548" s="1" t="s">
        <v>51</v>
      </c>
      <c r="B548" s="1" t="s">
        <v>70</v>
      </c>
      <c r="C548" s="1" t="s">
        <v>53</v>
      </c>
      <c r="D548" s="1">
        <v>202</v>
      </c>
      <c r="E548" s="1" t="s">
        <v>103</v>
      </c>
      <c r="F548" s="1" t="s">
        <v>96</v>
      </c>
      <c r="G548" s="1" t="s">
        <v>97</v>
      </c>
      <c r="H548" s="1" t="s">
        <v>73</v>
      </c>
      <c r="I548" s="1" t="s">
        <v>58</v>
      </c>
      <c r="J548" s="1" t="s">
        <v>59</v>
      </c>
      <c r="K548" s="1" t="s">
        <v>104</v>
      </c>
      <c r="L548" s="1" t="s">
        <v>99</v>
      </c>
      <c r="M548" s="1" t="s">
        <v>100</v>
      </c>
    </row>
    <row r="549" spans="1:13" ht="19.5" customHeight="1">
      <c r="A549" s="1" t="s">
        <v>51</v>
      </c>
      <c r="B549" s="1" t="s">
        <v>77</v>
      </c>
      <c r="C549" s="1" t="s">
        <v>53</v>
      </c>
      <c r="D549" s="1">
        <v>250</v>
      </c>
      <c r="E549" s="1" t="s">
        <v>105</v>
      </c>
      <c r="F549" s="1" t="s">
        <v>106</v>
      </c>
      <c r="G549" s="1" t="s">
        <v>97</v>
      </c>
      <c r="H549" s="1" t="s">
        <v>79</v>
      </c>
      <c r="I549" s="1" t="s">
        <v>58</v>
      </c>
      <c r="J549" s="1" t="s">
        <v>59</v>
      </c>
      <c r="K549" s="1" t="s">
        <v>107</v>
      </c>
      <c r="L549" s="1" t="s">
        <v>108</v>
      </c>
      <c r="M549" s="1" t="s">
        <v>109</v>
      </c>
    </row>
    <row r="550" spans="1:13" ht="19.5" customHeight="1">
      <c r="A550" s="1" t="s">
        <v>51</v>
      </c>
      <c r="B550" s="1" t="s">
        <v>81</v>
      </c>
      <c r="C550" s="1" t="s">
        <v>53</v>
      </c>
      <c r="D550" s="1">
        <v>275</v>
      </c>
      <c r="E550" s="1" t="s">
        <v>110</v>
      </c>
      <c r="F550" s="1" t="s">
        <v>106</v>
      </c>
      <c r="G550" s="1" t="s">
        <v>97</v>
      </c>
      <c r="H550" s="1" t="s">
        <v>84</v>
      </c>
      <c r="I550" s="1" t="s">
        <v>58</v>
      </c>
      <c r="J550" s="1" t="s">
        <v>59</v>
      </c>
      <c r="K550" s="1" t="s">
        <v>111</v>
      </c>
      <c r="L550" s="1" t="s">
        <v>108</v>
      </c>
      <c r="M550" s="1" t="s">
        <v>109</v>
      </c>
    </row>
    <row r="551" spans="1:13" ht="19.5" customHeight="1">
      <c r="A551" s="1" t="s">
        <v>51</v>
      </c>
      <c r="B551" s="1" t="s">
        <v>87</v>
      </c>
      <c r="C551" s="1" t="s">
        <v>53</v>
      </c>
      <c r="D551" s="1">
        <v>346</v>
      </c>
      <c r="E551" s="1" t="s">
        <v>88</v>
      </c>
      <c r="F551" s="1" t="s">
        <v>112</v>
      </c>
      <c r="G551" s="1" t="s">
        <v>97</v>
      </c>
      <c r="H551" s="1" t="s">
        <v>89</v>
      </c>
      <c r="I551" s="1" t="s">
        <v>58</v>
      </c>
      <c r="J551" s="1" t="s">
        <v>59</v>
      </c>
      <c r="K551" s="1" t="s">
        <v>113</v>
      </c>
      <c r="L551" s="1" t="s">
        <v>114</v>
      </c>
      <c r="M551" s="1" t="s">
        <v>100</v>
      </c>
    </row>
    <row r="552" spans="1:7" ht="19.5" customHeight="1">
      <c r="A552" s="1" t="s">
        <v>51</v>
      </c>
      <c r="B552" s="1" t="s">
        <v>92</v>
      </c>
      <c r="C552" s="1" t="s">
        <v>53</v>
      </c>
      <c r="D552" s="1">
        <v>587</v>
      </c>
      <c r="E552" s="1" t="s">
        <v>103</v>
      </c>
      <c r="F552" s="1" t="s">
        <v>96</v>
      </c>
      <c r="G552" s="1">
        <v>4</v>
      </c>
    </row>
    <row r="553" spans="1:15" ht="18.75">
      <c r="A553" s="137" t="s">
        <v>42</v>
      </c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</row>
    <row r="554" spans="1:15" ht="18.75">
      <c r="A554" s="137" t="s">
        <v>20</v>
      </c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</row>
    <row r="555" spans="1:15" ht="18.75">
      <c r="A555" s="137" t="s">
        <v>49</v>
      </c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</row>
    <row r="556" spans="2:13" ht="9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4" ht="18.75">
      <c r="A557" s="56" t="s">
        <v>17</v>
      </c>
      <c r="B557" s="57" t="s">
        <v>1</v>
      </c>
      <c r="C557" s="58" t="s">
        <v>2</v>
      </c>
      <c r="D557" s="58" t="s">
        <v>3</v>
      </c>
      <c r="E557" s="58" t="s">
        <v>4</v>
      </c>
      <c r="F557" s="58" t="s">
        <v>5</v>
      </c>
      <c r="G557" s="58" t="s">
        <v>6</v>
      </c>
      <c r="H557" s="58" t="s">
        <v>7</v>
      </c>
      <c r="I557" s="58" t="s">
        <v>8</v>
      </c>
      <c r="J557" s="58" t="s">
        <v>9</v>
      </c>
      <c r="K557" s="58" t="s">
        <v>10</v>
      </c>
      <c r="L557" s="58" t="s">
        <v>11</v>
      </c>
      <c r="M557" s="59" t="s">
        <v>12</v>
      </c>
      <c r="N557" s="8" t="s">
        <v>13</v>
      </c>
    </row>
    <row r="558" spans="1:15" ht="19.5" customHeight="1">
      <c r="A558" s="72">
        <v>1</v>
      </c>
      <c r="B558" s="32">
        <v>0</v>
      </c>
      <c r="C558" s="33">
        <v>58.9</v>
      </c>
      <c r="D558" s="33">
        <v>0</v>
      </c>
      <c r="E558" s="33">
        <v>0</v>
      </c>
      <c r="F558" s="33">
        <v>5.8</v>
      </c>
      <c r="G558" s="33">
        <v>25.1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62">
        <v>0</v>
      </c>
      <c r="N558" s="63"/>
      <c r="O558" s="64"/>
    </row>
    <row r="559" spans="1:15" ht="19.5" customHeight="1">
      <c r="A559" s="73">
        <v>2</v>
      </c>
      <c r="B559" s="36">
        <v>0</v>
      </c>
      <c r="C559" s="16">
        <v>0</v>
      </c>
      <c r="D559" s="16">
        <v>13.9</v>
      </c>
      <c r="E559" s="16">
        <v>7.9</v>
      </c>
      <c r="F559" s="16">
        <v>12.4</v>
      </c>
      <c r="G559" s="16">
        <v>29.8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66"/>
      <c r="O559" s="64"/>
    </row>
    <row r="560" spans="1:15" ht="19.5" customHeight="1">
      <c r="A560" s="73">
        <v>3</v>
      </c>
      <c r="B560" s="36">
        <v>71.6</v>
      </c>
      <c r="C560" s="16">
        <v>22.7</v>
      </c>
      <c r="D560" s="16">
        <v>4.6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0</v>
      </c>
      <c r="N560" s="66"/>
      <c r="O560" s="64"/>
    </row>
    <row r="561" spans="1:15" ht="19.5" customHeight="1">
      <c r="A561" s="73">
        <v>4</v>
      </c>
      <c r="B561" s="36">
        <v>8.1</v>
      </c>
      <c r="C561" s="16">
        <v>0</v>
      </c>
      <c r="D561" s="16">
        <v>0</v>
      </c>
      <c r="E561" s="16">
        <v>3.6</v>
      </c>
      <c r="F561" s="16">
        <v>8.4</v>
      </c>
      <c r="G561" s="16">
        <v>8.3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66"/>
      <c r="O561" s="64"/>
    </row>
    <row r="562" spans="1:15" ht="19.5" customHeight="1">
      <c r="A562" s="73">
        <v>5</v>
      </c>
      <c r="B562" s="36">
        <v>0</v>
      </c>
      <c r="C562" s="16">
        <v>0</v>
      </c>
      <c r="D562" s="16">
        <v>54.2</v>
      </c>
      <c r="E562" s="16">
        <v>0</v>
      </c>
      <c r="F562" s="16">
        <v>0</v>
      </c>
      <c r="G562" s="16">
        <v>2.6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7">
        <v>0</v>
      </c>
      <c r="N562" s="66"/>
      <c r="O562" s="64"/>
    </row>
    <row r="563" spans="1:15" ht="19.5" customHeight="1">
      <c r="A563" s="73">
        <v>6</v>
      </c>
      <c r="B563" s="36">
        <v>0</v>
      </c>
      <c r="C563" s="16">
        <v>0</v>
      </c>
      <c r="D563" s="16">
        <v>4.5</v>
      </c>
      <c r="E563" s="16">
        <v>0</v>
      </c>
      <c r="F563" s="16" t="s">
        <v>50</v>
      </c>
      <c r="G563" s="16">
        <v>3.6</v>
      </c>
      <c r="H563" s="16">
        <v>0</v>
      </c>
      <c r="I563" s="16">
        <v>0</v>
      </c>
      <c r="J563" s="16">
        <v>0</v>
      </c>
      <c r="K563" s="16">
        <v>0</v>
      </c>
      <c r="L563" s="16">
        <v>13.4</v>
      </c>
      <c r="M563" s="17">
        <v>0</v>
      </c>
      <c r="N563" s="66"/>
      <c r="O563" s="64"/>
    </row>
    <row r="564" spans="1:15" ht="19.5" customHeight="1">
      <c r="A564" s="73">
        <v>7</v>
      </c>
      <c r="B564" s="36">
        <v>0</v>
      </c>
      <c r="C564" s="16">
        <v>6.1</v>
      </c>
      <c r="D564" s="16">
        <v>0</v>
      </c>
      <c r="E564" s="16">
        <v>0</v>
      </c>
      <c r="F564" s="16">
        <v>12.9</v>
      </c>
      <c r="G564" s="16">
        <v>16.5</v>
      </c>
      <c r="H564" s="16">
        <v>0</v>
      </c>
      <c r="I564" s="16">
        <v>31.1</v>
      </c>
      <c r="J564" s="16">
        <v>0</v>
      </c>
      <c r="K564" s="16">
        <v>0</v>
      </c>
      <c r="L564" s="16">
        <v>0</v>
      </c>
      <c r="M564" s="17">
        <v>0</v>
      </c>
      <c r="N564" s="66"/>
      <c r="O564" s="64"/>
    </row>
    <row r="565" spans="1:15" ht="19.5" customHeight="1">
      <c r="A565" s="73">
        <v>8</v>
      </c>
      <c r="B565" s="36">
        <v>0</v>
      </c>
      <c r="C565" s="16">
        <v>0</v>
      </c>
      <c r="D565" s="16">
        <v>17.5</v>
      </c>
      <c r="E565" s="16">
        <v>0</v>
      </c>
      <c r="F565" s="16">
        <v>3.6</v>
      </c>
      <c r="G565" s="16">
        <v>57.9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66"/>
      <c r="O565" s="64"/>
    </row>
    <row r="566" spans="1:15" ht="19.5" customHeight="1">
      <c r="A566" s="73">
        <v>9</v>
      </c>
      <c r="B566" s="36">
        <v>0</v>
      </c>
      <c r="C566" s="16">
        <v>0</v>
      </c>
      <c r="D566" s="16">
        <v>19.6</v>
      </c>
      <c r="E566" s="16">
        <v>0</v>
      </c>
      <c r="F566" s="16">
        <v>0</v>
      </c>
      <c r="G566" s="16" t="s">
        <v>50</v>
      </c>
      <c r="H566" s="16">
        <v>0</v>
      </c>
      <c r="I566" s="16">
        <v>7.4</v>
      </c>
      <c r="J566" s="16">
        <v>0</v>
      </c>
      <c r="K566" s="16">
        <v>0</v>
      </c>
      <c r="L566" s="16">
        <v>0</v>
      </c>
      <c r="M566" s="17">
        <v>0</v>
      </c>
      <c r="N566" s="66"/>
      <c r="O566" s="64"/>
    </row>
    <row r="567" spans="1:15" ht="19.5" customHeight="1">
      <c r="A567" s="73">
        <v>10</v>
      </c>
      <c r="B567" s="36">
        <v>0</v>
      </c>
      <c r="C567" s="16">
        <v>0</v>
      </c>
      <c r="D567" s="16">
        <v>11.2</v>
      </c>
      <c r="E567" s="16">
        <v>0</v>
      </c>
      <c r="F567" s="16">
        <v>0</v>
      </c>
      <c r="G567" s="16">
        <v>7.1</v>
      </c>
      <c r="H567" s="16">
        <v>0</v>
      </c>
      <c r="I567" s="16">
        <v>1.4</v>
      </c>
      <c r="J567" s="16">
        <v>0</v>
      </c>
      <c r="K567" s="16">
        <v>0</v>
      </c>
      <c r="L567" s="16">
        <v>0</v>
      </c>
      <c r="M567" s="17">
        <v>0</v>
      </c>
      <c r="N567" s="66"/>
      <c r="O567" s="64"/>
    </row>
    <row r="568" spans="1:15" ht="19.5" customHeight="1">
      <c r="A568" s="73">
        <v>11</v>
      </c>
      <c r="B568" s="36">
        <v>0</v>
      </c>
      <c r="C568" s="16">
        <v>0</v>
      </c>
      <c r="D568" s="16">
        <v>0</v>
      </c>
      <c r="E568" s="16">
        <v>0</v>
      </c>
      <c r="F568" s="16">
        <v>30.1</v>
      </c>
      <c r="G568" s="16">
        <v>22.4</v>
      </c>
      <c r="H568" s="16">
        <v>0</v>
      </c>
      <c r="I568" s="16">
        <v>0</v>
      </c>
      <c r="J568" s="16">
        <v>0</v>
      </c>
      <c r="K568" s="16">
        <v>0</v>
      </c>
      <c r="L568" s="16">
        <v>11.7</v>
      </c>
      <c r="M568" s="17">
        <v>0</v>
      </c>
      <c r="N568" s="66"/>
      <c r="O568" s="64"/>
    </row>
    <row r="569" spans="1:15" ht="19.5" customHeight="1">
      <c r="A569" s="73">
        <v>12</v>
      </c>
      <c r="B569" s="36">
        <v>0</v>
      </c>
      <c r="C569" s="16">
        <v>0</v>
      </c>
      <c r="D569" s="16">
        <v>0</v>
      </c>
      <c r="E569" s="16">
        <v>23.4</v>
      </c>
      <c r="F569" s="16">
        <v>172.9</v>
      </c>
      <c r="G569" s="16">
        <v>1.3</v>
      </c>
      <c r="H569" s="16">
        <v>49.6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66"/>
      <c r="O569" s="64"/>
    </row>
    <row r="570" spans="1:15" ht="19.5" customHeight="1">
      <c r="A570" s="73">
        <v>13</v>
      </c>
      <c r="B570" s="36">
        <v>0</v>
      </c>
      <c r="C570" s="16">
        <v>0</v>
      </c>
      <c r="D570" s="16">
        <v>5.4</v>
      </c>
      <c r="E570" s="16">
        <v>17.1</v>
      </c>
      <c r="F570" s="16">
        <v>7.4</v>
      </c>
      <c r="G570" s="16" t="s">
        <v>50</v>
      </c>
      <c r="H570" s="16">
        <v>13.8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66"/>
      <c r="O570" s="64"/>
    </row>
    <row r="571" spans="1:15" ht="19.5" customHeight="1">
      <c r="A571" s="73">
        <v>14</v>
      </c>
      <c r="B571" s="36">
        <v>0</v>
      </c>
      <c r="C571" s="16">
        <v>0</v>
      </c>
      <c r="D571" s="16">
        <v>0</v>
      </c>
      <c r="E571" s="16">
        <v>10.9</v>
      </c>
      <c r="F571" s="16" t="s">
        <v>50</v>
      </c>
      <c r="G571" s="16">
        <v>15.1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66"/>
      <c r="O571" s="64"/>
    </row>
    <row r="572" spans="1:15" ht="19.5" customHeight="1">
      <c r="A572" s="73">
        <v>15</v>
      </c>
      <c r="B572" s="36">
        <v>0</v>
      </c>
      <c r="C572" s="16">
        <v>0</v>
      </c>
      <c r="D572" s="16">
        <v>16.6</v>
      </c>
      <c r="E572" s="16">
        <v>0</v>
      </c>
      <c r="F572" s="16">
        <v>4.4</v>
      </c>
      <c r="G572" s="16">
        <v>1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7">
        <v>0</v>
      </c>
      <c r="N572" s="66"/>
      <c r="O572" s="64"/>
    </row>
    <row r="573" spans="1:15" ht="19.5" customHeight="1">
      <c r="A573" s="73">
        <v>16</v>
      </c>
      <c r="B573" s="36">
        <v>0</v>
      </c>
      <c r="C573" s="16">
        <v>0</v>
      </c>
      <c r="D573" s="16">
        <v>0.5</v>
      </c>
      <c r="E573" s="16">
        <v>0</v>
      </c>
      <c r="F573" s="16">
        <v>10.8</v>
      </c>
      <c r="G573" s="16">
        <v>0</v>
      </c>
      <c r="H573" s="16">
        <v>0</v>
      </c>
      <c r="I573" s="16">
        <v>3.1</v>
      </c>
      <c r="J573" s="16">
        <v>0</v>
      </c>
      <c r="K573" s="16">
        <v>0</v>
      </c>
      <c r="L573" s="16">
        <v>0</v>
      </c>
      <c r="M573" s="17">
        <v>0</v>
      </c>
      <c r="N573" s="66"/>
      <c r="O573" s="64"/>
    </row>
    <row r="574" spans="1:15" ht="19.5" customHeight="1">
      <c r="A574" s="73">
        <v>17</v>
      </c>
      <c r="B574" s="36">
        <v>0</v>
      </c>
      <c r="C574" s="16">
        <v>0</v>
      </c>
      <c r="D574" s="16">
        <v>0</v>
      </c>
      <c r="E574" s="16">
        <v>0</v>
      </c>
      <c r="F574" s="16">
        <v>12.3</v>
      </c>
      <c r="G574" s="16" t="s">
        <v>50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7">
        <v>0</v>
      </c>
      <c r="N574" s="66"/>
      <c r="O574" s="64"/>
    </row>
    <row r="575" spans="1:15" ht="19.5" customHeight="1">
      <c r="A575" s="73">
        <v>18</v>
      </c>
      <c r="B575" s="36">
        <v>0</v>
      </c>
      <c r="C575" s="16">
        <v>0</v>
      </c>
      <c r="D575" s="16">
        <v>0</v>
      </c>
      <c r="E575" s="16">
        <v>0</v>
      </c>
      <c r="F575" s="16">
        <v>3.6</v>
      </c>
      <c r="G575" s="16">
        <v>23.6</v>
      </c>
      <c r="H575" s="16">
        <v>6.8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66"/>
      <c r="O575" s="64"/>
    </row>
    <row r="576" spans="1:15" ht="19.5" customHeight="1">
      <c r="A576" s="73">
        <v>19</v>
      </c>
      <c r="B576" s="36">
        <v>0</v>
      </c>
      <c r="C576" s="16">
        <v>36.4</v>
      </c>
      <c r="D576" s="16">
        <v>0</v>
      </c>
      <c r="E576" s="16">
        <v>4.6</v>
      </c>
      <c r="F576" s="16">
        <v>1.3</v>
      </c>
      <c r="G576" s="16">
        <v>10.4</v>
      </c>
      <c r="H576" s="16">
        <v>50.9</v>
      </c>
      <c r="I576" s="16">
        <v>0</v>
      </c>
      <c r="J576" s="16">
        <v>0</v>
      </c>
      <c r="K576" s="16">
        <v>0</v>
      </c>
      <c r="L576" s="16">
        <v>0</v>
      </c>
      <c r="M576" s="17">
        <v>0</v>
      </c>
      <c r="N576" s="66"/>
      <c r="O576" s="64"/>
    </row>
    <row r="577" spans="1:15" ht="19.5" customHeight="1">
      <c r="A577" s="73">
        <v>20</v>
      </c>
      <c r="B577" s="36">
        <v>0</v>
      </c>
      <c r="C577" s="16">
        <v>0</v>
      </c>
      <c r="D577" s="16">
        <v>11.4</v>
      </c>
      <c r="E577" s="16">
        <v>58.4</v>
      </c>
      <c r="F577" s="16">
        <v>0</v>
      </c>
      <c r="G577" s="16">
        <v>9.3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7">
        <v>0</v>
      </c>
      <c r="N577" s="66"/>
      <c r="O577" s="64"/>
    </row>
    <row r="578" spans="1:15" ht="19.5" customHeight="1">
      <c r="A578" s="73">
        <v>21</v>
      </c>
      <c r="B578" s="36">
        <v>0</v>
      </c>
      <c r="C578" s="16">
        <v>15.2</v>
      </c>
      <c r="D578" s="16">
        <v>49.3</v>
      </c>
      <c r="E578" s="16">
        <v>12.3</v>
      </c>
      <c r="F578" s="16">
        <v>6.8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7">
        <v>0</v>
      </c>
      <c r="N578" s="66"/>
      <c r="O578" s="64"/>
    </row>
    <row r="579" spans="1:15" ht="19.5" customHeight="1">
      <c r="A579" s="73">
        <v>22</v>
      </c>
      <c r="B579" s="36">
        <v>0</v>
      </c>
      <c r="C579" s="16">
        <v>9.4</v>
      </c>
      <c r="D579" s="16">
        <v>14.1</v>
      </c>
      <c r="E579" s="16">
        <v>41.2</v>
      </c>
      <c r="F579" s="16">
        <v>4.9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66"/>
      <c r="O579" s="64"/>
    </row>
    <row r="580" spans="1:15" ht="19.5" customHeight="1">
      <c r="A580" s="73">
        <v>23</v>
      </c>
      <c r="B580" s="36">
        <v>0</v>
      </c>
      <c r="C580" s="16">
        <v>0</v>
      </c>
      <c r="D580" s="16">
        <v>45.3</v>
      </c>
      <c r="E580" s="16">
        <v>13.4</v>
      </c>
      <c r="F580" s="16">
        <v>13.1</v>
      </c>
      <c r="G580" s="16">
        <v>24.9</v>
      </c>
      <c r="H580" s="16">
        <v>0</v>
      </c>
      <c r="I580" s="16">
        <v>0</v>
      </c>
      <c r="J580" s="16">
        <v>0</v>
      </c>
      <c r="K580" s="16">
        <v>0</v>
      </c>
      <c r="L580" s="16">
        <v>5.4</v>
      </c>
      <c r="M580" s="17">
        <v>0</v>
      </c>
      <c r="N580" s="66"/>
      <c r="O580" s="64"/>
    </row>
    <row r="581" spans="1:15" ht="19.5" customHeight="1">
      <c r="A581" s="73">
        <v>24</v>
      </c>
      <c r="B581" s="36">
        <v>0</v>
      </c>
      <c r="C581" s="16">
        <v>0</v>
      </c>
      <c r="D581" s="16">
        <v>0</v>
      </c>
      <c r="E581" s="16">
        <v>39.4</v>
      </c>
      <c r="F581" s="16">
        <v>9.3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66"/>
      <c r="O581" s="64"/>
    </row>
    <row r="582" spans="1:15" ht="19.5" customHeight="1">
      <c r="A582" s="73">
        <v>25</v>
      </c>
      <c r="B582" s="36">
        <v>0</v>
      </c>
      <c r="C582" s="16">
        <v>25.4</v>
      </c>
      <c r="D582" s="16">
        <v>0</v>
      </c>
      <c r="E582" s="16">
        <v>9.1</v>
      </c>
      <c r="F582" s="16">
        <v>24.9</v>
      </c>
      <c r="G582" s="16">
        <v>1.6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66"/>
      <c r="O582" s="64"/>
    </row>
    <row r="583" spans="1:15" ht="19.5" customHeight="1">
      <c r="A583" s="73">
        <v>26</v>
      </c>
      <c r="B583" s="36">
        <v>0</v>
      </c>
      <c r="C583" s="16">
        <v>0</v>
      </c>
      <c r="D583" s="16">
        <v>0</v>
      </c>
      <c r="E583" s="16">
        <v>9.6</v>
      </c>
      <c r="F583" s="16">
        <v>1.6</v>
      </c>
      <c r="G583" s="16">
        <v>0</v>
      </c>
      <c r="H583" s="16">
        <v>0</v>
      </c>
      <c r="I583" s="16">
        <v>0</v>
      </c>
      <c r="J583" s="16" t="s">
        <v>50</v>
      </c>
      <c r="K583" s="16">
        <v>0</v>
      </c>
      <c r="L583" s="16">
        <v>0</v>
      </c>
      <c r="M583" s="17">
        <v>0</v>
      </c>
      <c r="N583" s="66"/>
      <c r="O583" s="64"/>
    </row>
    <row r="584" spans="1:15" ht="19.5" customHeight="1">
      <c r="A584" s="73">
        <v>27</v>
      </c>
      <c r="B584" s="36">
        <v>14.4</v>
      </c>
      <c r="C584" s="16">
        <v>0</v>
      </c>
      <c r="D584" s="16">
        <v>0</v>
      </c>
      <c r="E584" s="16">
        <v>0</v>
      </c>
      <c r="F584" s="16">
        <v>35.6</v>
      </c>
      <c r="G584" s="16">
        <v>52.4</v>
      </c>
      <c r="H584" s="16">
        <v>0</v>
      </c>
      <c r="I584" s="16">
        <v>0</v>
      </c>
      <c r="J584" s="16">
        <v>8.9</v>
      </c>
      <c r="K584" s="16">
        <v>0</v>
      </c>
      <c r="L584" s="16">
        <v>0</v>
      </c>
      <c r="M584" s="17">
        <v>0</v>
      </c>
      <c r="N584" s="66"/>
      <c r="O584" s="64"/>
    </row>
    <row r="585" spans="1:15" ht="19.5" customHeight="1">
      <c r="A585" s="73">
        <v>28</v>
      </c>
      <c r="B585" s="36">
        <v>0</v>
      </c>
      <c r="C585" s="16">
        <v>28.3</v>
      </c>
      <c r="D585" s="16">
        <v>29.8</v>
      </c>
      <c r="E585" s="16">
        <v>0</v>
      </c>
      <c r="F585" s="16">
        <v>0</v>
      </c>
      <c r="G585" s="16">
        <v>34.6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0</v>
      </c>
      <c r="N585" s="66"/>
      <c r="O585" s="64"/>
    </row>
    <row r="586" spans="1:15" ht="19.5" customHeight="1">
      <c r="A586" s="73">
        <v>29</v>
      </c>
      <c r="B586" s="36">
        <v>0</v>
      </c>
      <c r="C586" s="16">
        <v>10.2</v>
      </c>
      <c r="D586" s="16">
        <v>0</v>
      </c>
      <c r="E586" s="16">
        <v>0</v>
      </c>
      <c r="F586" s="16">
        <v>0</v>
      </c>
      <c r="G586" s="16">
        <v>22.3</v>
      </c>
      <c r="H586" s="16">
        <v>7.6</v>
      </c>
      <c r="I586" s="16">
        <v>0</v>
      </c>
      <c r="J586" s="16">
        <v>0</v>
      </c>
      <c r="K586" s="16">
        <v>0</v>
      </c>
      <c r="L586" s="16"/>
      <c r="M586" s="17">
        <v>50.6</v>
      </c>
      <c r="N586" s="66"/>
      <c r="O586" s="64"/>
    </row>
    <row r="587" spans="1:15" ht="19.5" customHeight="1">
      <c r="A587" s="73">
        <v>30</v>
      </c>
      <c r="B587" s="36">
        <v>0</v>
      </c>
      <c r="C587" s="16">
        <v>4.4</v>
      </c>
      <c r="D587" s="16">
        <v>0</v>
      </c>
      <c r="E587" s="16">
        <v>0</v>
      </c>
      <c r="F587" s="16">
        <v>1.8</v>
      </c>
      <c r="G587" s="16">
        <v>0</v>
      </c>
      <c r="H587" s="16">
        <v>26.1</v>
      </c>
      <c r="I587" s="16">
        <v>0</v>
      </c>
      <c r="J587" s="16">
        <v>0</v>
      </c>
      <c r="K587" s="16">
        <v>0</v>
      </c>
      <c r="L587" s="16"/>
      <c r="M587" s="17">
        <v>20.9</v>
      </c>
      <c r="N587" s="66"/>
      <c r="O587" s="64"/>
    </row>
    <row r="588" spans="1:15" ht="19.5" customHeight="1">
      <c r="A588" s="74">
        <v>31</v>
      </c>
      <c r="B588" s="39"/>
      <c r="C588" s="21">
        <v>0</v>
      </c>
      <c r="D588" s="21"/>
      <c r="E588" s="21">
        <v>48.1</v>
      </c>
      <c r="F588" s="21">
        <v>7.3</v>
      </c>
      <c r="G588" s="21"/>
      <c r="H588" s="21">
        <v>0</v>
      </c>
      <c r="I588" s="21"/>
      <c r="J588" s="21">
        <v>0</v>
      </c>
      <c r="K588" s="21">
        <v>0</v>
      </c>
      <c r="L588" s="21"/>
      <c r="M588" s="22">
        <v>0</v>
      </c>
      <c r="N588" s="68"/>
      <c r="O588" s="64"/>
    </row>
    <row r="589" spans="1:15" ht="19.5" customHeight="1">
      <c r="A589" s="69" t="s">
        <v>14</v>
      </c>
      <c r="B589" s="61">
        <f aca="true" t="shared" si="24" ref="B589:M589">+SUM(B558:B588)</f>
        <v>94.1</v>
      </c>
      <c r="C589" s="33">
        <f t="shared" si="24"/>
        <v>217</v>
      </c>
      <c r="D589" s="33">
        <f t="shared" si="24"/>
        <v>297.9</v>
      </c>
      <c r="E589" s="33">
        <f t="shared" si="24"/>
        <v>299.00000000000006</v>
      </c>
      <c r="F589" s="33">
        <f t="shared" si="24"/>
        <v>391.20000000000016</v>
      </c>
      <c r="G589" s="33">
        <f t="shared" si="24"/>
        <v>369.8</v>
      </c>
      <c r="H589" s="33">
        <f t="shared" si="24"/>
        <v>154.79999999999998</v>
      </c>
      <c r="I589" s="33">
        <f t="shared" si="24"/>
        <v>43</v>
      </c>
      <c r="J589" s="33">
        <f t="shared" si="24"/>
        <v>8.9</v>
      </c>
      <c r="K589" s="33">
        <f t="shared" si="24"/>
        <v>0</v>
      </c>
      <c r="L589" s="33">
        <f t="shared" si="24"/>
        <v>30.5</v>
      </c>
      <c r="M589" s="62">
        <f t="shared" si="24"/>
        <v>71.5</v>
      </c>
      <c r="N589" s="13">
        <f>+SUM(B589:M589)</f>
        <v>1977.7000000000003</v>
      </c>
      <c r="O589" s="1" t="s">
        <v>15</v>
      </c>
    </row>
    <row r="590" spans="1:15" ht="19.5" customHeight="1">
      <c r="A590" s="70" t="s">
        <v>16</v>
      </c>
      <c r="B590" s="15">
        <f>+AVERAGE(B558:B588)</f>
        <v>3.1366666666666663</v>
      </c>
      <c r="C590" s="16">
        <f aca="true" t="shared" si="25" ref="C590:M590">+AVERAGE(C558:C588)</f>
        <v>7</v>
      </c>
      <c r="D590" s="16">
        <f t="shared" si="25"/>
        <v>9.93</v>
      </c>
      <c r="E590" s="16">
        <f t="shared" si="25"/>
        <v>9.645161290322582</v>
      </c>
      <c r="F590" s="16">
        <f t="shared" si="25"/>
        <v>13.489655172413798</v>
      </c>
      <c r="G590" s="16">
        <f t="shared" si="25"/>
        <v>13.696296296296296</v>
      </c>
      <c r="H590" s="16">
        <f t="shared" si="25"/>
        <v>4.993548387096774</v>
      </c>
      <c r="I590" s="16">
        <f t="shared" si="25"/>
        <v>1.4333333333333333</v>
      </c>
      <c r="J590" s="16">
        <f t="shared" si="25"/>
        <v>0.2966666666666667</v>
      </c>
      <c r="K590" s="16">
        <f t="shared" si="25"/>
        <v>0</v>
      </c>
      <c r="L590" s="16">
        <f t="shared" si="25"/>
        <v>1.0892857142857142</v>
      </c>
      <c r="M590" s="17">
        <f t="shared" si="25"/>
        <v>2.306451612903226</v>
      </c>
      <c r="N590" s="18">
        <f>+AVERAGE(B590:M590)</f>
        <v>5.5847554283320875</v>
      </c>
      <c r="O590" s="1" t="s">
        <v>19</v>
      </c>
    </row>
    <row r="591" spans="1:15" ht="19.5" customHeight="1">
      <c r="A591" s="71" t="s">
        <v>17</v>
      </c>
      <c r="B591" s="75">
        <v>3</v>
      </c>
      <c r="C591" s="76">
        <v>10</v>
      </c>
      <c r="D591" s="76">
        <v>15</v>
      </c>
      <c r="E591" s="76">
        <v>14</v>
      </c>
      <c r="F591" s="76">
        <v>22</v>
      </c>
      <c r="G591" s="76">
        <v>20</v>
      </c>
      <c r="H591" s="76">
        <v>6</v>
      </c>
      <c r="I591" s="76">
        <v>4</v>
      </c>
      <c r="J591" s="76">
        <v>1</v>
      </c>
      <c r="K591" s="76">
        <v>0</v>
      </c>
      <c r="L591" s="76">
        <v>3</v>
      </c>
      <c r="M591" s="77">
        <v>2</v>
      </c>
      <c r="N591" s="68">
        <f>+SUM(B591:M591)</f>
        <v>100</v>
      </c>
      <c r="O591" s="1" t="s">
        <v>17</v>
      </c>
    </row>
    <row r="592" spans="1:15" ht="19.5" customHeight="1">
      <c r="A592" s="78" t="s">
        <v>22</v>
      </c>
      <c r="B592" s="78"/>
      <c r="C592" s="3"/>
      <c r="D592" s="1" t="s">
        <v>15</v>
      </c>
      <c r="E592" s="141"/>
      <c r="F592" s="141"/>
      <c r="I592" s="3" t="s">
        <v>29</v>
      </c>
      <c r="J592" s="3"/>
      <c r="K592" s="3"/>
      <c r="L592" s="1" t="s">
        <v>15</v>
      </c>
      <c r="M592" s="141"/>
      <c r="N592" s="141"/>
      <c r="O592" s="28"/>
    </row>
    <row r="593" spans="1:15" ht="19.5" customHeight="1">
      <c r="A593" s="78" t="s">
        <v>23</v>
      </c>
      <c r="B593" s="78"/>
      <c r="C593" s="3"/>
      <c r="D593" s="1" t="s">
        <v>15</v>
      </c>
      <c r="E593" s="140"/>
      <c r="F593" s="140"/>
      <c r="I593" s="3" t="s">
        <v>30</v>
      </c>
      <c r="J593" s="3"/>
      <c r="K593" s="3"/>
      <c r="L593" s="1" t="s">
        <v>15</v>
      </c>
      <c r="M593" s="140"/>
      <c r="N593" s="140"/>
      <c r="O593" s="28"/>
    </row>
    <row r="594" spans="1:15" ht="19.5" customHeight="1">
      <c r="A594" s="78" t="s">
        <v>24</v>
      </c>
      <c r="B594" s="78"/>
      <c r="C594" s="3"/>
      <c r="D594" s="1" t="s">
        <v>15</v>
      </c>
      <c r="E594" s="140"/>
      <c r="F594" s="140"/>
      <c r="I594" s="3" t="s">
        <v>31</v>
      </c>
      <c r="J594" s="3"/>
      <c r="K594" s="3"/>
      <c r="L594" s="1" t="s">
        <v>15</v>
      </c>
      <c r="M594" s="140"/>
      <c r="N594" s="140"/>
      <c r="O594" s="28"/>
    </row>
    <row r="595" spans="1:15" ht="19.5" customHeight="1">
      <c r="A595" s="78" t="s">
        <v>25</v>
      </c>
      <c r="B595" s="78"/>
      <c r="C595" s="3"/>
      <c r="D595" s="1" t="s">
        <v>15</v>
      </c>
      <c r="E595" s="140"/>
      <c r="F595" s="140"/>
      <c r="I595" s="3" t="s">
        <v>32</v>
      </c>
      <c r="J595" s="3"/>
      <c r="K595" s="3"/>
      <c r="L595" s="1" t="s">
        <v>15</v>
      </c>
      <c r="M595" s="140"/>
      <c r="N595" s="140"/>
      <c r="O595" s="28"/>
    </row>
    <row r="596" spans="1:15" ht="19.5" customHeight="1">
      <c r="A596" s="78" t="s">
        <v>26</v>
      </c>
      <c r="B596" s="78"/>
      <c r="C596" s="3"/>
      <c r="D596" s="1" t="s">
        <v>15</v>
      </c>
      <c r="E596" s="140"/>
      <c r="F596" s="140"/>
      <c r="I596" s="3" t="s">
        <v>33</v>
      </c>
      <c r="J596" s="3"/>
      <c r="K596" s="3"/>
      <c r="L596" s="1" t="s">
        <v>15</v>
      </c>
      <c r="M596" s="140"/>
      <c r="N596" s="140"/>
      <c r="O596" s="28"/>
    </row>
    <row r="597" spans="1:15" ht="19.5" customHeight="1">
      <c r="A597" s="78" t="s">
        <v>27</v>
      </c>
      <c r="B597" s="78"/>
      <c r="C597" s="3"/>
      <c r="D597" s="1" t="s">
        <v>15</v>
      </c>
      <c r="E597" s="140"/>
      <c r="F597" s="140"/>
      <c r="I597" s="3" t="s">
        <v>34</v>
      </c>
      <c r="J597" s="3"/>
      <c r="K597" s="3"/>
      <c r="L597" s="1" t="s">
        <v>15</v>
      </c>
      <c r="M597" s="140"/>
      <c r="N597" s="140"/>
      <c r="O597" s="28"/>
    </row>
    <row r="598" spans="1:6" ht="19.5" customHeight="1">
      <c r="A598" s="78" t="s">
        <v>28</v>
      </c>
      <c r="B598" s="78"/>
      <c r="C598" s="3"/>
      <c r="D598" s="1" t="s">
        <v>15</v>
      </c>
      <c r="E598" s="140"/>
      <c r="F598" s="140"/>
    </row>
    <row r="599" spans="1:15" ht="18.75">
      <c r="A599" s="137" t="s">
        <v>42</v>
      </c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</row>
    <row r="600" spans="1:15" ht="18.75">
      <c r="A600" s="137" t="s">
        <v>20</v>
      </c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</row>
    <row r="601" spans="1:15" ht="18.75">
      <c r="A601" s="137" t="s">
        <v>115</v>
      </c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</row>
    <row r="602" spans="2:13" ht="9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4" ht="18.75">
      <c r="A603" s="56" t="s">
        <v>17</v>
      </c>
      <c r="B603" s="57" t="s">
        <v>1</v>
      </c>
      <c r="C603" s="58" t="s">
        <v>2</v>
      </c>
      <c r="D603" s="58" t="s">
        <v>3</v>
      </c>
      <c r="E603" s="58" t="s">
        <v>4</v>
      </c>
      <c r="F603" s="58" t="s">
        <v>5</v>
      </c>
      <c r="G603" s="58" t="s">
        <v>6</v>
      </c>
      <c r="H603" s="58" t="s">
        <v>7</v>
      </c>
      <c r="I603" s="58" t="s">
        <v>8</v>
      </c>
      <c r="J603" s="58" t="s">
        <v>9</v>
      </c>
      <c r="K603" s="58" t="s">
        <v>10</v>
      </c>
      <c r="L603" s="58" t="s">
        <v>11</v>
      </c>
      <c r="M603" s="59" t="s">
        <v>12</v>
      </c>
      <c r="N603" s="8" t="s">
        <v>13</v>
      </c>
    </row>
    <row r="604" spans="1:15" ht="15.75" customHeight="1">
      <c r="A604" s="72">
        <v>1</v>
      </c>
      <c r="B604" s="61">
        <v>0</v>
      </c>
      <c r="C604" s="33">
        <v>0</v>
      </c>
      <c r="D604" s="33">
        <v>3.4</v>
      </c>
      <c r="E604" s="33">
        <v>0</v>
      </c>
      <c r="F604" s="33">
        <v>2.4</v>
      </c>
      <c r="G604" s="33">
        <v>0</v>
      </c>
      <c r="H604" s="33">
        <v>0</v>
      </c>
      <c r="I604" s="33">
        <v>0</v>
      </c>
      <c r="J604" s="79">
        <v>0</v>
      </c>
      <c r="K604" s="79">
        <v>0</v>
      </c>
      <c r="L604" s="79">
        <v>0</v>
      </c>
      <c r="M604" s="80">
        <v>0</v>
      </c>
      <c r="N604" s="63"/>
      <c r="O604" s="64"/>
    </row>
    <row r="605" spans="1:15" ht="15.75" customHeight="1">
      <c r="A605" s="73">
        <v>2</v>
      </c>
      <c r="B605" s="15">
        <v>0</v>
      </c>
      <c r="C605" s="16">
        <v>0</v>
      </c>
      <c r="D605" s="16">
        <v>19.1</v>
      </c>
      <c r="E605" s="16">
        <v>2.6</v>
      </c>
      <c r="F605" s="16">
        <v>32.9</v>
      </c>
      <c r="G605" s="16">
        <v>0</v>
      </c>
      <c r="H605" s="16">
        <v>4.6</v>
      </c>
      <c r="I605" s="16">
        <v>0</v>
      </c>
      <c r="J605" s="81">
        <v>0</v>
      </c>
      <c r="K605" s="81">
        <v>0</v>
      </c>
      <c r="L605" s="81">
        <v>0</v>
      </c>
      <c r="M605" s="82">
        <v>0</v>
      </c>
      <c r="N605" s="66"/>
      <c r="O605" s="64"/>
    </row>
    <row r="606" spans="1:15" ht="15.75" customHeight="1">
      <c r="A606" s="73">
        <v>3</v>
      </c>
      <c r="B606" s="15">
        <v>0</v>
      </c>
      <c r="C606" s="16">
        <v>0</v>
      </c>
      <c r="D606" s="16">
        <v>3.6</v>
      </c>
      <c r="E606" s="16">
        <v>1.9</v>
      </c>
      <c r="F606" s="16">
        <v>3.1</v>
      </c>
      <c r="G606" s="16">
        <v>0</v>
      </c>
      <c r="H606" s="16">
        <v>0</v>
      </c>
      <c r="I606" s="16">
        <v>0</v>
      </c>
      <c r="J606" s="81">
        <v>0</v>
      </c>
      <c r="K606" s="81">
        <v>0</v>
      </c>
      <c r="L606" s="81">
        <v>0</v>
      </c>
      <c r="M606" s="82">
        <v>0</v>
      </c>
      <c r="N606" s="66"/>
      <c r="O606" s="64"/>
    </row>
    <row r="607" spans="1:15" ht="15.75" customHeight="1">
      <c r="A607" s="73">
        <v>4</v>
      </c>
      <c r="B607" s="15">
        <v>0</v>
      </c>
      <c r="C607" s="16">
        <v>0</v>
      </c>
      <c r="D607" s="16">
        <v>0.6</v>
      </c>
      <c r="E607" s="16">
        <v>19.4</v>
      </c>
      <c r="F607" s="16">
        <v>19.6</v>
      </c>
      <c r="G607" s="16">
        <v>0</v>
      </c>
      <c r="H607" s="16">
        <v>10.1</v>
      </c>
      <c r="I607" s="16">
        <v>0</v>
      </c>
      <c r="J607" s="81">
        <v>0</v>
      </c>
      <c r="K607" s="81">
        <v>0</v>
      </c>
      <c r="L607" s="81">
        <v>0</v>
      </c>
      <c r="M607" s="82">
        <v>0</v>
      </c>
      <c r="N607" s="66"/>
      <c r="O607" s="64"/>
    </row>
    <row r="608" spans="1:15" ht="15.75" customHeight="1">
      <c r="A608" s="73">
        <v>5</v>
      </c>
      <c r="B608" s="15">
        <v>0</v>
      </c>
      <c r="C608" s="16">
        <v>0</v>
      </c>
      <c r="D608" s="16">
        <v>3.3</v>
      </c>
      <c r="E608" s="16">
        <v>59.8</v>
      </c>
      <c r="F608" s="16">
        <v>26</v>
      </c>
      <c r="G608" s="16">
        <v>55.1</v>
      </c>
      <c r="H608" s="16">
        <v>0.6</v>
      </c>
      <c r="I608" s="16">
        <v>0</v>
      </c>
      <c r="J608" s="81">
        <v>0</v>
      </c>
      <c r="K608" s="81">
        <v>0</v>
      </c>
      <c r="L608" s="81">
        <v>0</v>
      </c>
      <c r="M608" s="82">
        <v>0</v>
      </c>
      <c r="N608" s="66"/>
      <c r="O608" s="64"/>
    </row>
    <row r="609" spans="1:15" ht="15.75" customHeight="1">
      <c r="A609" s="73">
        <v>6</v>
      </c>
      <c r="B609" s="15">
        <v>0</v>
      </c>
      <c r="C609" s="16">
        <v>0</v>
      </c>
      <c r="D609" s="16">
        <v>0</v>
      </c>
      <c r="E609" s="16">
        <v>6.6</v>
      </c>
      <c r="F609" s="16">
        <v>0</v>
      </c>
      <c r="G609" s="16">
        <v>0</v>
      </c>
      <c r="H609" s="16">
        <v>1.3</v>
      </c>
      <c r="I609" s="16">
        <v>0</v>
      </c>
      <c r="J609" s="81">
        <v>0</v>
      </c>
      <c r="K609" s="81">
        <v>0</v>
      </c>
      <c r="L609" s="81">
        <v>0</v>
      </c>
      <c r="M609" s="82">
        <v>0</v>
      </c>
      <c r="N609" s="66"/>
      <c r="O609" s="64"/>
    </row>
    <row r="610" spans="1:15" ht="15.75" customHeight="1">
      <c r="A610" s="73">
        <v>7</v>
      </c>
      <c r="B610" s="15">
        <v>0</v>
      </c>
      <c r="C610" s="16">
        <v>0</v>
      </c>
      <c r="D610" s="16">
        <v>0</v>
      </c>
      <c r="E610" s="16">
        <v>3.9</v>
      </c>
      <c r="F610" s="16">
        <v>83.4</v>
      </c>
      <c r="G610" s="16">
        <v>0</v>
      </c>
      <c r="H610" s="16">
        <v>0</v>
      </c>
      <c r="I610" s="16">
        <v>0</v>
      </c>
      <c r="J610" s="81">
        <v>0</v>
      </c>
      <c r="K610" s="81">
        <v>0</v>
      </c>
      <c r="L610" s="81">
        <v>0</v>
      </c>
      <c r="M610" s="82">
        <v>0</v>
      </c>
      <c r="N610" s="66"/>
      <c r="O610" s="64"/>
    </row>
    <row r="611" spans="1:15" ht="15.75" customHeight="1">
      <c r="A611" s="73">
        <v>8</v>
      </c>
      <c r="B611" s="15">
        <v>0</v>
      </c>
      <c r="C611" s="16">
        <v>0</v>
      </c>
      <c r="D611" s="16">
        <v>0</v>
      </c>
      <c r="E611" s="16" t="s">
        <v>50</v>
      </c>
      <c r="F611" s="16">
        <v>5.3</v>
      </c>
      <c r="G611" s="16">
        <v>0</v>
      </c>
      <c r="H611" s="16">
        <v>21.4</v>
      </c>
      <c r="I611" s="16">
        <v>0</v>
      </c>
      <c r="J611" s="81">
        <v>0</v>
      </c>
      <c r="K611" s="81">
        <v>0</v>
      </c>
      <c r="L611" s="81">
        <v>0</v>
      </c>
      <c r="M611" s="82">
        <v>0</v>
      </c>
      <c r="N611" s="66"/>
      <c r="O611" s="64"/>
    </row>
    <row r="612" spans="1:15" ht="15.75" customHeight="1">
      <c r="A612" s="73">
        <v>9</v>
      </c>
      <c r="B612" s="15">
        <v>0</v>
      </c>
      <c r="C612" s="16">
        <v>0</v>
      </c>
      <c r="D612" s="16">
        <v>0</v>
      </c>
      <c r="E612" s="16">
        <v>19.5</v>
      </c>
      <c r="F612" s="16">
        <v>19.8</v>
      </c>
      <c r="G612" s="16">
        <v>3.9</v>
      </c>
      <c r="H612" s="16">
        <v>10.1</v>
      </c>
      <c r="I612" s="16">
        <v>0</v>
      </c>
      <c r="J612" s="81">
        <v>0</v>
      </c>
      <c r="K612" s="81">
        <v>0</v>
      </c>
      <c r="L612" s="81">
        <v>0</v>
      </c>
      <c r="M612" s="82">
        <v>0</v>
      </c>
      <c r="N612" s="66"/>
      <c r="O612" s="64"/>
    </row>
    <row r="613" spans="1:15" ht="15.75" customHeight="1">
      <c r="A613" s="73">
        <v>10</v>
      </c>
      <c r="B613" s="15">
        <v>0</v>
      </c>
      <c r="C613" s="16">
        <v>11.3</v>
      </c>
      <c r="D613" s="16">
        <v>13.8</v>
      </c>
      <c r="E613" s="16">
        <v>15.8</v>
      </c>
      <c r="F613" s="16">
        <v>0</v>
      </c>
      <c r="G613" s="16">
        <v>4.1</v>
      </c>
      <c r="H613" s="16">
        <v>2.7</v>
      </c>
      <c r="I613" s="16">
        <v>0</v>
      </c>
      <c r="J613" s="81">
        <v>0</v>
      </c>
      <c r="K613" s="81">
        <v>0</v>
      </c>
      <c r="L613" s="81">
        <v>0</v>
      </c>
      <c r="M613" s="82">
        <v>0</v>
      </c>
      <c r="N613" s="66"/>
      <c r="O613" s="64"/>
    </row>
    <row r="614" spans="1:15" ht="15.75" customHeight="1">
      <c r="A614" s="73">
        <v>11</v>
      </c>
      <c r="B614" s="15">
        <v>0</v>
      </c>
      <c r="C614" s="16">
        <v>4.6</v>
      </c>
      <c r="D614" s="16">
        <v>0</v>
      </c>
      <c r="E614" s="16">
        <v>4.9</v>
      </c>
      <c r="F614" s="16">
        <v>0</v>
      </c>
      <c r="G614" s="16">
        <v>0</v>
      </c>
      <c r="H614" s="16">
        <v>0</v>
      </c>
      <c r="I614" s="16">
        <v>0</v>
      </c>
      <c r="J614" s="81">
        <v>0</v>
      </c>
      <c r="K614" s="81">
        <v>0</v>
      </c>
      <c r="L614" s="81">
        <v>0</v>
      </c>
      <c r="M614" s="82">
        <v>0</v>
      </c>
      <c r="N614" s="66"/>
      <c r="O614" s="64"/>
    </row>
    <row r="615" spans="1:15" ht="15.75" customHeight="1">
      <c r="A615" s="73">
        <v>12</v>
      </c>
      <c r="B615" s="15">
        <v>0</v>
      </c>
      <c r="C615" s="16">
        <v>2.4</v>
      </c>
      <c r="D615" s="16">
        <v>0</v>
      </c>
      <c r="E615" s="16">
        <v>0</v>
      </c>
      <c r="F615" s="16">
        <v>41.1</v>
      </c>
      <c r="G615" s="16">
        <v>0</v>
      </c>
      <c r="H615" s="16">
        <v>0</v>
      </c>
      <c r="I615" s="16">
        <v>0</v>
      </c>
      <c r="J615" s="81">
        <v>0</v>
      </c>
      <c r="K615" s="81">
        <v>0</v>
      </c>
      <c r="L615" s="81">
        <v>0</v>
      </c>
      <c r="M615" s="82">
        <v>0</v>
      </c>
      <c r="N615" s="66"/>
      <c r="O615" s="64"/>
    </row>
    <row r="616" spans="1:15" ht="15.75" customHeight="1">
      <c r="A616" s="73">
        <v>13</v>
      </c>
      <c r="B616" s="15">
        <v>0</v>
      </c>
      <c r="C616" s="16">
        <v>40.3</v>
      </c>
      <c r="D616" s="16">
        <v>0.9</v>
      </c>
      <c r="E616" s="16">
        <v>0</v>
      </c>
      <c r="F616" s="16">
        <v>43.9</v>
      </c>
      <c r="G616" s="16">
        <v>0</v>
      </c>
      <c r="H616" s="16">
        <v>0</v>
      </c>
      <c r="I616" s="16">
        <v>0</v>
      </c>
      <c r="J616" s="81">
        <v>0</v>
      </c>
      <c r="K616" s="81">
        <v>0</v>
      </c>
      <c r="L616" s="81">
        <v>0</v>
      </c>
      <c r="M616" s="82">
        <v>0</v>
      </c>
      <c r="N616" s="66"/>
      <c r="O616" s="64"/>
    </row>
    <row r="617" spans="1:15" ht="15.75" customHeight="1">
      <c r="A617" s="73">
        <v>14</v>
      </c>
      <c r="B617" s="15">
        <v>10.3</v>
      </c>
      <c r="C617" s="16">
        <v>23.3</v>
      </c>
      <c r="D617" s="16">
        <v>0</v>
      </c>
      <c r="E617" s="16">
        <v>0</v>
      </c>
      <c r="F617" s="16">
        <v>6.5</v>
      </c>
      <c r="G617" s="16">
        <v>0</v>
      </c>
      <c r="H617" s="16">
        <v>0</v>
      </c>
      <c r="I617" s="16">
        <v>0</v>
      </c>
      <c r="J617" s="81">
        <v>0</v>
      </c>
      <c r="K617" s="81">
        <v>0</v>
      </c>
      <c r="L617" s="81">
        <v>0</v>
      </c>
      <c r="M617" s="82">
        <v>0</v>
      </c>
      <c r="N617" s="66"/>
      <c r="O617" s="64"/>
    </row>
    <row r="618" spans="1:15" ht="15.75" customHeight="1">
      <c r="A618" s="73">
        <v>15</v>
      </c>
      <c r="B618" s="15">
        <v>30.5</v>
      </c>
      <c r="C618" s="16">
        <v>5.4</v>
      </c>
      <c r="D618" s="16">
        <v>0</v>
      </c>
      <c r="E618" s="16">
        <v>0</v>
      </c>
      <c r="F618" s="16">
        <v>16.4</v>
      </c>
      <c r="G618" s="16">
        <v>0</v>
      </c>
      <c r="H618" s="16">
        <v>0</v>
      </c>
      <c r="I618" s="16">
        <v>0</v>
      </c>
      <c r="J618" s="81">
        <v>0</v>
      </c>
      <c r="K618" s="81">
        <v>0</v>
      </c>
      <c r="L618" s="81">
        <v>0</v>
      </c>
      <c r="M618" s="82">
        <v>0</v>
      </c>
      <c r="N618" s="66"/>
      <c r="O618" s="64"/>
    </row>
    <row r="619" spans="1:15" ht="15.75" customHeight="1">
      <c r="A619" s="73">
        <v>16</v>
      </c>
      <c r="B619" s="15">
        <v>0</v>
      </c>
      <c r="C619" s="16">
        <v>6.1</v>
      </c>
      <c r="D619" s="16">
        <v>9.4</v>
      </c>
      <c r="E619" s="16" t="s">
        <v>50</v>
      </c>
      <c r="F619" s="16">
        <v>2.9</v>
      </c>
      <c r="G619" s="16">
        <v>0</v>
      </c>
      <c r="H619" s="16">
        <v>0</v>
      </c>
      <c r="I619" s="16">
        <v>0</v>
      </c>
      <c r="J619" s="81">
        <v>0</v>
      </c>
      <c r="K619" s="81">
        <v>0</v>
      </c>
      <c r="L619" s="81">
        <v>0</v>
      </c>
      <c r="M619" s="82">
        <v>0</v>
      </c>
      <c r="N619" s="66"/>
      <c r="O619" s="64"/>
    </row>
    <row r="620" spans="1:15" ht="15.75" customHeight="1">
      <c r="A620" s="73">
        <v>17</v>
      </c>
      <c r="B620" s="15">
        <v>0</v>
      </c>
      <c r="C620" s="16">
        <v>0</v>
      </c>
      <c r="D620" s="16">
        <v>0</v>
      </c>
      <c r="E620" s="16">
        <v>88.6</v>
      </c>
      <c r="F620" s="16">
        <v>15.8</v>
      </c>
      <c r="G620" s="16">
        <v>0</v>
      </c>
      <c r="H620" s="16">
        <v>0</v>
      </c>
      <c r="I620" s="16">
        <v>0</v>
      </c>
      <c r="J620" s="81">
        <v>0</v>
      </c>
      <c r="K620" s="81">
        <v>0</v>
      </c>
      <c r="L620" s="81">
        <v>0</v>
      </c>
      <c r="M620" s="82">
        <v>0</v>
      </c>
      <c r="N620" s="66"/>
      <c r="O620" s="64"/>
    </row>
    <row r="621" spans="1:15" ht="15.75" customHeight="1">
      <c r="A621" s="73">
        <v>18</v>
      </c>
      <c r="B621" s="15">
        <v>17.1</v>
      </c>
      <c r="C621" s="16">
        <v>0</v>
      </c>
      <c r="D621" s="16">
        <v>1.6</v>
      </c>
      <c r="E621" s="16">
        <v>3.1</v>
      </c>
      <c r="F621" s="16">
        <v>46.8</v>
      </c>
      <c r="G621" s="16">
        <v>0</v>
      </c>
      <c r="H621" s="16">
        <v>31.5</v>
      </c>
      <c r="I621" s="16">
        <v>0</v>
      </c>
      <c r="J621" s="81">
        <v>0</v>
      </c>
      <c r="K621" s="81">
        <v>0</v>
      </c>
      <c r="L621" s="81">
        <v>0</v>
      </c>
      <c r="M621" s="82">
        <v>0</v>
      </c>
      <c r="N621" s="66"/>
      <c r="O621" s="64"/>
    </row>
    <row r="622" spans="1:15" ht="15.75" customHeight="1">
      <c r="A622" s="73">
        <v>19</v>
      </c>
      <c r="B622" s="15">
        <v>2.4</v>
      </c>
      <c r="C622" s="16">
        <v>0</v>
      </c>
      <c r="D622" s="16">
        <v>0</v>
      </c>
      <c r="E622" s="16">
        <v>4.9</v>
      </c>
      <c r="F622" s="16">
        <v>201.6</v>
      </c>
      <c r="G622" s="16">
        <v>18.1</v>
      </c>
      <c r="H622" s="16">
        <v>0</v>
      </c>
      <c r="I622" s="16">
        <v>0</v>
      </c>
      <c r="J622" s="81">
        <v>0</v>
      </c>
      <c r="K622" s="81">
        <v>0</v>
      </c>
      <c r="L622" s="81">
        <v>0</v>
      </c>
      <c r="M622" s="82">
        <v>0</v>
      </c>
      <c r="N622" s="66"/>
      <c r="O622" s="64"/>
    </row>
    <row r="623" spans="1:15" ht="15.75" customHeight="1">
      <c r="A623" s="73">
        <v>20</v>
      </c>
      <c r="B623" s="15">
        <v>0</v>
      </c>
      <c r="C623" s="16">
        <v>0</v>
      </c>
      <c r="D623" s="16">
        <v>0</v>
      </c>
      <c r="E623" s="16">
        <v>14.6</v>
      </c>
      <c r="F623" s="16">
        <v>11.9</v>
      </c>
      <c r="G623" s="16">
        <v>13.5</v>
      </c>
      <c r="H623" s="16">
        <v>0</v>
      </c>
      <c r="I623" s="16">
        <v>0</v>
      </c>
      <c r="J623" s="81">
        <v>0</v>
      </c>
      <c r="K623" s="81">
        <v>0</v>
      </c>
      <c r="L623" s="81">
        <v>0</v>
      </c>
      <c r="M623" s="82">
        <v>0</v>
      </c>
      <c r="N623" s="66"/>
      <c r="O623" s="64"/>
    </row>
    <row r="624" spans="1:15" ht="15.75" customHeight="1">
      <c r="A624" s="73">
        <v>21</v>
      </c>
      <c r="B624" s="15">
        <v>0</v>
      </c>
      <c r="C624" s="16">
        <v>5.3</v>
      </c>
      <c r="D624" s="16">
        <v>29.4</v>
      </c>
      <c r="E624" s="16">
        <v>2.4</v>
      </c>
      <c r="F624" s="16">
        <v>1.1</v>
      </c>
      <c r="G624" s="16">
        <v>7.1</v>
      </c>
      <c r="H624" s="16">
        <v>0</v>
      </c>
      <c r="I624" s="16">
        <v>0</v>
      </c>
      <c r="J624" s="81">
        <v>0</v>
      </c>
      <c r="K624" s="81">
        <v>0</v>
      </c>
      <c r="L624" s="81">
        <v>0</v>
      </c>
      <c r="M624" s="82">
        <v>0</v>
      </c>
      <c r="N624" s="66"/>
      <c r="O624" s="64"/>
    </row>
    <row r="625" spans="1:15" ht="15.75" customHeight="1">
      <c r="A625" s="73">
        <v>22</v>
      </c>
      <c r="B625" s="15">
        <v>0</v>
      </c>
      <c r="C625" s="16">
        <v>63.4</v>
      </c>
      <c r="D625" s="16">
        <v>9.8</v>
      </c>
      <c r="E625" s="16">
        <v>5.2</v>
      </c>
      <c r="F625" s="16">
        <v>1.9</v>
      </c>
      <c r="G625" s="16">
        <v>0</v>
      </c>
      <c r="H625" s="16">
        <v>0</v>
      </c>
      <c r="I625" s="16">
        <v>0</v>
      </c>
      <c r="J625" s="81">
        <v>0</v>
      </c>
      <c r="K625" s="81">
        <v>0</v>
      </c>
      <c r="L625" s="81">
        <v>0</v>
      </c>
      <c r="M625" s="82">
        <v>0</v>
      </c>
      <c r="N625" s="66"/>
      <c r="O625" s="64"/>
    </row>
    <row r="626" spans="1:15" ht="15.75" customHeight="1">
      <c r="A626" s="73">
        <v>23</v>
      </c>
      <c r="B626" s="15">
        <v>0</v>
      </c>
      <c r="C626" s="16">
        <v>15.9</v>
      </c>
      <c r="D626" s="16">
        <v>36.9</v>
      </c>
      <c r="E626" s="16">
        <v>3.1</v>
      </c>
      <c r="F626" s="16">
        <v>9.6</v>
      </c>
      <c r="G626" s="16">
        <v>0</v>
      </c>
      <c r="H626" s="16">
        <v>0</v>
      </c>
      <c r="I626" s="16">
        <v>0</v>
      </c>
      <c r="J626" s="81">
        <v>0</v>
      </c>
      <c r="K626" s="81">
        <v>0</v>
      </c>
      <c r="L626" s="81">
        <v>0</v>
      </c>
      <c r="M626" s="82">
        <v>3.8</v>
      </c>
      <c r="N626" s="66"/>
      <c r="O626" s="64"/>
    </row>
    <row r="627" spans="1:15" ht="15.75" customHeight="1">
      <c r="A627" s="73">
        <v>24</v>
      </c>
      <c r="B627" s="15">
        <v>0</v>
      </c>
      <c r="C627" s="16">
        <v>1.4</v>
      </c>
      <c r="D627" s="16">
        <v>13.6</v>
      </c>
      <c r="E627" s="16">
        <v>44.6</v>
      </c>
      <c r="F627" s="16">
        <v>4.7</v>
      </c>
      <c r="G627" s="16">
        <v>0</v>
      </c>
      <c r="H627" s="16">
        <v>0</v>
      </c>
      <c r="I627" s="16">
        <v>0</v>
      </c>
      <c r="J627" s="81">
        <v>0</v>
      </c>
      <c r="K627" s="81">
        <v>0</v>
      </c>
      <c r="L627" s="81">
        <v>0</v>
      </c>
      <c r="M627" s="82">
        <v>0</v>
      </c>
      <c r="N627" s="66"/>
      <c r="O627" s="64"/>
    </row>
    <row r="628" spans="1:15" ht="15.75" customHeight="1">
      <c r="A628" s="73">
        <v>25</v>
      </c>
      <c r="B628" s="15">
        <v>0</v>
      </c>
      <c r="C628" s="16">
        <v>3.6</v>
      </c>
      <c r="D628" s="16">
        <v>0</v>
      </c>
      <c r="E628" s="16">
        <v>54.9</v>
      </c>
      <c r="F628" s="16">
        <v>21.2</v>
      </c>
      <c r="G628" s="16">
        <v>0</v>
      </c>
      <c r="H628" s="16">
        <v>24.3</v>
      </c>
      <c r="I628" s="16">
        <v>0</v>
      </c>
      <c r="J628" s="81">
        <v>0</v>
      </c>
      <c r="K628" s="81">
        <v>0</v>
      </c>
      <c r="L628" s="81">
        <v>0</v>
      </c>
      <c r="M628" s="82">
        <v>0</v>
      </c>
      <c r="N628" s="66"/>
      <c r="O628" s="64"/>
    </row>
    <row r="629" spans="1:15" ht="15.75" customHeight="1">
      <c r="A629" s="73">
        <v>26</v>
      </c>
      <c r="B629" s="15">
        <v>0</v>
      </c>
      <c r="C629" s="16">
        <v>0</v>
      </c>
      <c r="D629" s="16">
        <v>0</v>
      </c>
      <c r="E629" s="16">
        <v>66.7</v>
      </c>
      <c r="F629" s="16">
        <v>16.8</v>
      </c>
      <c r="G629" s="16">
        <v>6.2</v>
      </c>
      <c r="H629" s="16">
        <v>0</v>
      </c>
      <c r="I629" s="16">
        <v>0</v>
      </c>
      <c r="J629" s="81">
        <v>0</v>
      </c>
      <c r="K629" s="81">
        <v>0</v>
      </c>
      <c r="L629" s="81">
        <v>0</v>
      </c>
      <c r="M629" s="82">
        <v>0</v>
      </c>
      <c r="N629" s="66"/>
      <c r="O629" s="64"/>
    </row>
    <row r="630" spans="1:15" ht="15.75" customHeight="1">
      <c r="A630" s="73">
        <v>27</v>
      </c>
      <c r="B630" s="15">
        <v>11.6</v>
      </c>
      <c r="C630" s="16">
        <v>14.1</v>
      </c>
      <c r="D630" s="16">
        <v>5.8</v>
      </c>
      <c r="E630" s="16">
        <v>6.1</v>
      </c>
      <c r="F630" s="16">
        <v>6.2</v>
      </c>
      <c r="G630" s="16">
        <v>14.4</v>
      </c>
      <c r="H630" s="16">
        <v>0</v>
      </c>
      <c r="I630" s="16">
        <v>0</v>
      </c>
      <c r="J630" s="81">
        <v>0</v>
      </c>
      <c r="K630" s="81">
        <v>0</v>
      </c>
      <c r="L630" s="81">
        <v>0</v>
      </c>
      <c r="M630" s="82">
        <v>0</v>
      </c>
      <c r="N630" s="66"/>
      <c r="O630" s="64"/>
    </row>
    <row r="631" spans="1:15" ht="15.75" customHeight="1">
      <c r="A631" s="73">
        <v>28</v>
      </c>
      <c r="B631" s="15">
        <v>33.1</v>
      </c>
      <c r="C631" s="16">
        <v>6.8</v>
      </c>
      <c r="D631" s="16">
        <v>0</v>
      </c>
      <c r="E631" s="16">
        <v>0</v>
      </c>
      <c r="F631" s="16">
        <v>1</v>
      </c>
      <c r="G631" s="16">
        <v>0</v>
      </c>
      <c r="H631" s="16">
        <v>0</v>
      </c>
      <c r="I631" s="16">
        <v>0</v>
      </c>
      <c r="J631" s="81">
        <v>0</v>
      </c>
      <c r="K631" s="81">
        <v>0</v>
      </c>
      <c r="L631" s="81">
        <v>0</v>
      </c>
      <c r="M631" s="82">
        <v>0</v>
      </c>
      <c r="N631" s="66"/>
      <c r="O631" s="64"/>
    </row>
    <row r="632" spans="1:15" ht="15.75" customHeight="1">
      <c r="A632" s="73">
        <v>29</v>
      </c>
      <c r="B632" s="15">
        <v>10.7</v>
      </c>
      <c r="C632" s="16">
        <v>54.6</v>
      </c>
      <c r="D632" s="16">
        <v>1.3</v>
      </c>
      <c r="E632" s="16">
        <v>0</v>
      </c>
      <c r="F632" s="16">
        <v>1.9</v>
      </c>
      <c r="G632" s="16">
        <v>0</v>
      </c>
      <c r="H632" s="16">
        <v>0</v>
      </c>
      <c r="I632" s="16">
        <v>0</v>
      </c>
      <c r="J632" s="81">
        <v>0</v>
      </c>
      <c r="K632" s="81">
        <v>0</v>
      </c>
      <c r="L632" s="16"/>
      <c r="M632" s="82">
        <v>0</v>
      </c>
      <c r="N632" s="66"/>
      <c r="O632" s="64"/>
    </row>
    <row r="633" spans="1:15" ht="15.75" customHeight="1">
      <c r="A633" s="73">
        <v>30</v>
      </c>
      <c r="B633" s="15">
        <v>7.2</v>
      </c>
      <c r="C633" s="16">
        <v>11.3</v>
      </c>
      <c r="D633" s="16">
        <v>0</v>
      </c>
      <c r="E633" s="16">
        <v>33.5</v>
      </c>
      <c r="F633" s="16">
        <v>51.1</v>
      </c>
      <c r="G633" s="16">
        <v>0</v>
      </c>
      <c r="H633" s="16">
        <v>0</v>
      </c>
      <c r="I633" s="16">
        <v>0</v>
      </c>
      <c r="J633" s="81">
        <v>0</v>
      </c>
      <c r="K633" s="81">
        <v>0</v>
      </c>
      <c r="L633" s="83"/>
      <c r="M633" s="82">
        <v>0</v>
      </c>
      <c r="N633" s="66"/>
      <c r="O633" s="64"/>
    </row>
    <row r="634" spans="1:15" ht="15.75" customHeight="1">
      <c r="A634" s="74">
        <v>31</v>
      </c>
      <c r="B634" s="20"/>
      <c r="C634" s="21">
        <v>7.1</v>
      </c>
      <c r="D634" s="21"/>
      <c r="E634" s="21">
        <v>5.4</v>
      </c>
      <c r="F634" s="21">
        <v>15.6</v>
      </c>
      <c r="G634" s="21"/>
      <c r="H634" s="21">
        <v>0</v>
      </c>
      <c r="I634" s="21"/>
      <c r="J634" s="84">
        <v>0</v>
      </c>
      <c r="K634" s="84">
        <v>0</v>
      </c>
      <c r="L634" s="85"/>
      <c r="M634" s="86">
        <v>0</v>
      </c>
      <c r="N634" s="68"/>
      <c r="O634" s="64"/>
    </row>
    <row r="635" spans="1:15" ht="15.75" customHeight="1">
      <c r="A635" s="69" t="s">
        <v>14</v>
      </c>
      <c r="B635" s="87">
        <f>SUM(B604:B634)</f>
        <v>122.9</v>
      </c>
      <c r="C635" s="33">
        <f aca="true" t="shared" si="26" ref="C635:M635">SUM(C604:C634)</f>
        <v>276.90000000000003</v>
      </c>
      <c r="D635" s="33">
        <f t="shared" si="26"/>
        <v>152.5</v>
      </c>
      <c r="E635" s="33">
        <f t="shared" si="26"/>
        <v>467.5</v>
      </c>
      <c r="F635" s="33">
        <f t="shared" si="26"/>
        <v>710.5000000000001</v>
      </c>
      <c r="G635" s="33">
        <f t="shared" si="26"/>
        <v>122.4</v>
      </c>
      <c r="H635" s="33">
        <f t="shared" si="26"/>
        <v>106.60000000000001</v>
      </c>
      <c r="I635" s="33">
        <f t="shared" si="26"/>
        <v>0</v>
      </c>
      <c r="J635" s="33">
        <f t="shared" si="26"/>
        <v>0</v>
      </c>
      <c r="K635" s="33">
        <f t="shared" si="26"/>
        <v>0</v>
      </c>
      <c r="L635" s="33">
        <f t="shared" si="26"/>
        <v>0</v>
      </c>
      <c r="M635" s="42">
        <f t="shared" si="26"/>
        <v>3.8</v>
      </c>
      <c r="N635" s="88">
        <f>+SUM(B635:M635)</f>
        <v>1963.1000000000001</v>
      </c>
      <c r="O635" s="1" t="s">
        <v>15</v>
      </c>
    </row>
    <row r="636" spans="1:15" ht="15.75" customHeight="1">
      <c r="A636" s="70" t="s">
        <v>16</v>
      </c>
      <c r="B636" s="89">
        <f>+AVERAGE(B604:B634)</f>
        <v>4.096666666666667</v>
      </c>
      <c r="C636" s="16">
        <f aca="true" t="shared" si="27" ref="C636:M636">+AVERAGE(C604:C634)</f>
        <v>8.93225806451613</v>
      </c>
      <c r="D636" s="16">
        <f t="shared" si="27"/>
        <v>5.083333333333333</v>
      </c>
      <c r="E636" s="16">
        <f t="shared" si="27"/>
        <v>16.120689655172413</v>
      </c>
      <c r="F636" s="16">
        <f t="shared" si="27"/>
        <v>22.91935483870968</v>
      </c>
      <c r="G636" s="16">
        <f t="shared" si="27"/>
        <v>4.08</v>
      </c>
      <c r="H636" s="16">
        <f t="shared" si="27"/>
        <v>3.438709677419355</v>
      </c>
      <c r="I636" s="16">
        <f t="shared" si="27"/>
        <v>0</v>
      </c>
      <c r="J636" s="16">
        <f>+AVERAGE(J604:J634)</f>
        <v>0</v>
      </c>
      <c r="K636" s="16">
        <f t="shared" si="27"/>
        <v>0</v>
      </c>
      <c r="L636" s="16">
        <f t="shared" si="27"/>
        <v>0</v>
      </c>
      <c r="M636" s="90">
        <f t="shared" si="27"/>
        <v>0.12258064516129032</v>
      </c>
      <c r="N636" s="46">
        <f>+AVERAGE(B636:M636)</f>
        <v>5.399466073414906</v>
      </c>
      <c r="O636" s="1" t="s">
        <v>19</v>
      </c>
    </row>
    <row r="637" spans="1:15" ht="15.75" customHeight="1">
      <c r="A637" s="71" t="s">
        <v>17</v>
      </c>
      <c r="B637" s="75">
        <v>8</v>
      </c>
      <c r="C637" s="76">
        <v>17</v>
      </c>
      <c r="D637" s="76">
        <v>15</v>
      </c>
      <c r="E637" s="76">
        <v>22</v>
      </c>
      <c r="F637" s="76">
        <v>28</v>
      </c>
      <c r="G637" s="76">
        <v>8</v>
      </c>
      <c r="H637" s="76">
        <v>9</v>
      </c>
      <c r="I637" s="76">
        <v>0</v>
      </c>
      <c r="J637" s="76">
        <v>0</v>
      </c>
      <c r="K637" s="76">
        <v>0</v>
      </c>
      <c r="L637" s="76">
        <v>0</v>
      </c>
      <c r="M637" s="77">
        <v>1</v>
      </c>
      <c r="N637" s="68">
        <f>+SUM(B637:M637)</f>
        <v>108</v>
      </c>
      <c r="O637" s="1" t="s">
        <v>17</v>
      </c>
    </row>
    <row r="638" spans="1:15" ht="18.75">
      <c r="A638" s="78" t="s">
        <v>22</v>
      </c>
      <c r="C638" s="3"/>
      <c r="D638" s="1" t="s">
        <v>15</v>
      </c>
      <c r="E638" s="141"/>
      <c r="F638" s="141"/>
      <c r="I638" s="3" t="s">
        <v>29</v>
      </c>
      <c r="J638" s="3"/>
      <c r="K638" s="3"/>
      <c r="L638" s="1" t="s">
        <v>15</v>
      </c>
      <c r="M638" s="141"/>
      <c r="N638" s="141"/>
      <c r="O638" s="28"/>
    </row>
    <row r="639" spans="1:15" ht="18.75">
      <c r="A639" s="78" t="s">
        <v>23</v>
      </c>
      <c r="C639" s="3"/>
      <c r="D639" s="1" t="s">
        <v>15</v>
      </c>
      <c r="E639" s="140"/>
      <c r="F639" s="140"/>
      <c r="I639" s="3" t="s">
        <v>30</v>
      </c>
      <c r="J639" s="3"/>
      <c r="K639" s="3"/>
      <c r="L639" s="1" t="s">
        <v>15</v>
      </c>
      <c r="M639" s="140"/>
      <c r="N639" s="140"/>
      <c r="O639" s="28"/>
    </row>
    <row r="640" spans="1:15" ht="18.75">
      <c r="A640" s="78" t="s">
        <v>24</v>
      </c>
      <c r="C640" s="3"/>
      <c r="D640" s="1" t="s">
        <v>15</v>
      </c>
      <c r="E640" s="140"/>
      <c r="F640" s="140"/>
      <c r="I640" s="3" t="s">
        <v>31</v>
      </c>
      <c r="J640" s="3"/>
      <c r="K640" s="3"/>
      <c r="L640" s="1" t="s">
        <v>15</v>
      </c>
      <c r="M640" s="140"/>
      <c r="N640" s="140"/>
      <c r="O640" s="28"/>
    </row>
    <row r="641" spans="1:15" ht="18.75">
      <c r="A641" s="78" t="s">
        <v>25</v>
      </c>
      <c r="C641" s="3"/>
      <c r="D641" s="1" t="s">
        <v>15</v>
      </c>
      <c r="E641" s="140"/>
      <c r="F641" s="140"/>
      <c r="I641" s="3" t="s">
        <v>32</v>
      </c>
      <c r="J641" s="3"/>
      <c r="K641" s="3"/>
      <c r="L641" s="1" t="s">
        <v>15</v>
      </c>
      <c r="M641" s="140"/>
      <c r="N641" s="140"/>
      <c r="O641" s="28"/>
    </row>
    <row r="642" spans="1:15" ht="18.75">
      <c r="A642" s="78" t="s">
        <v>26</v>
      </c>
      <c r="C642" s="3"/>
      <c r="D642" s="1" t="s">
        <v>15</v>
      </c>
      <c r="E642" s="140"/>
      <c r="F642" s="140"/>
      <c r="I642" s="3" t="s">
        <v>33</v>
      </c>
      <c r="J642" s="3"/>
      <c r="K642" s="3"/>
      <c r="L642" s="1" t="s">
        <v>15</v>
      </c>
      <c r="M642" s="140"/>
      <c r="N642" s="140"/>
      <c r="O642" s="28"/>
    </row>
    <row r="643" spans="1:15" ht="18.75">
      <c r="A643" s="78" t="s">
        <v>27</v>
      </c>
      <c r="C643" s="3"/>
      <c r="D643" s="1" t="s">
        <v>15</v>
      </c>
      <c r="E643" s="140"/>
      <c r="F643" s="140"/>
      <c r="I643" s="3" t="s">
        <v>34</v>
      </c>
      <c r="J643" s="3"/>
      <c r="K643" s="3"/>
      <c r="L643" s="1" t="s">
        <v>15</v>
      </c>
      <c r="M643" s="140"/>
      <c r="N643" s="140"/>
      <c r="O643" s="28"/>
    </row>
    <row r="644" spans="1:6" ht="18.75">
      <c r="A644" s="78" t="s">
        <v>28</v>
      </c>
      <c r="C644" s="3"/>
      <c r="D644" s="1" t="s">
        <v>15</v>
      </c>
      <c r="E644" s="140"/>
      <c r="F644" s="140"/>
    </row>
    <row r="646" spans="1:15" ht="18.75">
      <c r="A646" s="137" t="s">
        <v>42</v>
      </c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</row>
    <row r="647" spans="1:15" ht="18.75">
      <c r="A647" s="137" t="s">
        <v>20</v>
      </c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</row>
    <row r="648" spans="1:15" ht="18.75">
      <c r="A648" s="137" t="s">
        <v>119</v>
      </c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</row>
    <row r="649" spans="2:13" ht="18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4" ht="18.75">
      <c r="A650" s="56" t="s">
        <v>17</v>
      </c>
      <c r="B650" s="57" t="s">
        <v>1</v>
      </c>
      <c r="C650" s="58" t="s">
        <v>2</v>
      </c>
      <c r="D650" s="58" t="s">
        <v>3</v>
      </c>
      <c r="E650" s="58" t="s">
        <v>4</v>
      </c>
      <c r="F650" s="58" t="s">
        <v>5</v>
      </c>
      <c r="G650" s="58" t="s">
        <v>6</v>
      </c>
      <c r="H650" s="58" t="s">
        <v>7</v>
      </c>
      <c r="I650" s="58" t="s">
        <v>8</v>
      </c>
      <c r="J650" s="58" t="s">
        <v>9</v>
      </c>
      <c r="K650" s="58" t="s">
        <v>10</v>
      </c>
      <c r="L650" s="58" t="s">
        <v>11</v>
      </c>
      <c r="M650" s="59" t="s">
        <v>12</v>
      </c>
      <c r="N650" s="8" t="s">
        <v>13</v>
      </c>
    </row>
    <row r="651" spans="1:15" ht="18.75">
      <c r="A651" s="72">
        <v>1</v>
      </c>
      <c r="B651" s="91">
        <v>0</v>
      </c>
      <c r="C651" s="79">
        <v>0</v>
      </c>
      <c r="D651" s="79">
        <v>15.3</v>
      </c>
      <c r="E651" s="79">
        <v>1.8</v>
      </c>
      <c r="F651" s="79">
        <v>55.3</v>
      </c>
      <c r="G651" s="79">
        <v>0</v>
      </c>
      <c r="H651" s="79">
        <v>0</v>
      </c>
      <c r="I651" s="79">
        <v>1.4</v>
      </c>
      <c r="J651" s="79">
        <v>0</v>
      </c>
      <c r="K651" s="92">
        <v>0</v>
      </c>
      <c r="L651" s="92">
        <v>21.9</v>
      </c>
      <c r="M651" s="93">
        <v>0</v>
      </c>
      <c r="N651" s="63"/>
      <c r="O651" s="94"/>
    </row>
    <row r="652" spans="1:15" ht="18.75">
      <c r="A652" s="73">
        <v>2</v>
      </c>
      <c r="B652" s="95">
        <v>0</v>
      </c>
      <c r="C652" s="81">
        <v>15.1</v>
      </c>
      <c r="D652" s="81">
        <v>0</v>
      </c>
      <c r="E652" s="81">
        <v>0</v>
      </c>
      <c r="F652" s="81">
        <v>5.4</v>
      </c>
      <c r="G652" s="81">
        <v>0</v>
      </c>
      <c r="H652" s="81">
        <v>0</v>
      </c>
      <c r="I652" s="81">
        <v>4.2</v>
      </c>
      <c r="J652" s="81">
        <v>0</v>
      </c>
      <c r="K652" s="83">
        <v>0</v>
      </c>
      <c r="L652" s="83">
        <v>0</v>
      </c>
      <c r="M652" s="96">
        <v>0</v>
      </c>
      <c r="N652" s="66"/>
      <c r="O652" s="94"/>
    </row>
    <row r="653" spans="1:15" ht="18.75">
      <c r="A653" s="73">
        <v>3</v>
      </c>
      <c r="B653" s="95">
        <v>0</v>
      </c>
      <c r="C653" s="81">
        <v>23.8</v>
      </c>
      <c r="D653" s="81">
        <v>0</v>
      </c>
      <c r="E653" s="81">
        <v>1.6</v>
      </c>
      <c r="F653" s="81">
        <v>0</v>
      </c>
      <c r="G653" s="81">
        <v>13.4</v>
      </c>
      <c r="H653" s="81">
        <v>0</v>
      </c>
      <c r="I653" s="81">
        <v>0</v>
      </c>
      <c r="J653" s="81">
        <v>0</v>
      </c>
      <c r="K653" s="83">
        <v>0</v>
      </c>
      <c r="L653" s="83">
        <v>0</v>
      </c>
      <c r="M653" s="96">
        <v>0</v>
      </c>
      <c r="N653" s="66"/>
      <c r="O653" s="94"/>
    </row>
    <row r="654" spans="1:15" ht="18.75">
      <c r="A654" s="73">
        <v>4</v>
      </c>
      <c r="B654" s="95">
        <v>0</v>
      </c>
      <c r="C654" s="81">
        <v>26.9</v>
      </c>
      <c r="D654" s="81">
        <v>14.8</v>
      </c>
      <c r="E654" s="81">
        <v>0</v>
      </c>
      <c r="F654" s="81">
        <v>0</v>
      </c>
      <c r="G654" s="81">
        <v>19.4</v>
      </c>
      <c r="H654" s="81">
        <v>19.3</v>
      </c>
      <c r="I654" s="81">
        <v>0</v>
      </c>
      <c r="J654" s="81">
        <v>0</v>
      </c>
      <c r="K654" s="83">
        <v>0</v>
      </c>
      <c r="L654" s="83">
        <v>0</v>
      </c>
      <c r="M654" s="96">
        <v>0</v>
      </c>
      <c r="N654" s="66"/>
      <c r="O654" s="94"/>
    </row>
    <row r="655" spans="1:15" ht="18.75">
      <c r="A655" s="73">
        <v>5</v>
      </c>
      <c r="B655" s="95">
        <v>0</v>
      </c>
      <c r="C655" s="81">
        <v>0</v>
      </c>
      <c r="D655" s="81">
        <v>28.4</v>
      </c>
      <c r="E655" s="81">
        <v>3</v>
      </c>
      <c r="F655" s="81">
        <v>27.6</v>
      </c>
      <c r="G655" s="81">
        <v>9</v>
      </c>
      <c r="H655" s="81">
        <v>47.8</v>
      </c>
      <c r="I655" s="81">
        <v>0</v>
      </c>
      <c r="J655" s="81">
        <v>0</v>
      </c>
      <c r="K655" s="83">
        <v>0</v>
      </c>
      <c r="L655" s="83">
        <v>0</v>
      </c>
      <c r="M655" s="96">
        <v>0</v>
      </c>
      <c r="N655" s="66"/>
      <c r="O655" s="94"/>
    </row>
    <row r="656" spans="1:15" ht="18.75">
      <c r="A656" s="73">
        <v>6</v>
      </c>
      <c r="B656" s="95">
        <v>0</v>
      </c>
      <c r="C656" s="81">
        <v>1.1</v>
      </c>
      <c r="D656" s="81">
        <v>0.9</v>
      </c>
      <c r="E656" s="81">
        <v>14.8</v>
      </c>
      <c r="F656" s="81">
        <v>0</v>
      </c>
      <c r="G656" s="81">
        <v>9.8</v>
      </c>
      <c r="H656" s="81">
        <v>27.1</v>
      </c>
      <c r="I656" s="81">
        <v>0</v>
      </c>
      <c r="J656" s="81">
        <v>0</v>
      </c>
      <c r="K656" s="83">
        <v>0</v>
      </c>
      <c r="L656" s="83">
        <v>0</v>
      </c>
      <c r="M656" s="96">
        <v>0</v>
      </c>
      <c r="N656" s="66"/>
      <c r="O656" s="94"/>
    </row>
    <row r="657" spans="1:15" ht="18.75">
      <c r="A657" s="73">
        <v>7</v>
      </c>
      <c r="B657" s="95">
        <v>0</v>
      </c>
      <c r="C657" s="81">
        <v>0</v>
      </c>
      <c r="D657" s="81">
        <v>0</v>
      </c>
      <c r="E657" s="81">
        <v>3.9</v>
      </c>
      <c r="F657" s="81">
        <v>17.6</v>
      </c>
      <c r="G657" s="81">
        <v>0</v>
      </c>
      <c r="H657" s="81">
        <v>11.6</v>
      </c>
      <c r="I657" s="81">
        <v>0</v>
      </c>
      <c r="J657" s="81">
        <v>0</v>
      </c>
      <c r="K657" s="83">
        <v>0</v>
      </c>
      <c r="L657" s="83">
        <v>0</v>
      </c>
      <c r="M657" s="96">
        <v>0</v>
      </c>
      <c r="N657" s="66"/>
      <c r="O657" s="94"/>
    </row>
    <row r="658" spans="1:15" ht="18.75">
      <c r="A658" s="73">
        <v>8</v>
      </c>
      <c r="B658" s="95">
        <v>0</v>
      </c>
      <c r="C658" s="81">
        <v>0</v>
      </c>
      <c r="D658" s="81">
        <v>0</v>
      </c>
      <c r="E658" s="81">
        <v>0</v>
      </c>
      <c r="F658" s="81">
        <v>0.6</v>
      </c>
      <c r="G658" s="81">
        <v>0</v>
      </c>
      <c r="H658" s="81">
        <v>0.9</v>
      </c>
      <c r="I658" s="81">
        <v>0</v>
      </c>
      <c r="J658" s="81">
        <v>0</v>
      </c>
      <c r="K658" s="83">
        <v>0</v>
      </c>
      <c r="L658" s="83">
        <v>0</v>
      </c>
      <c r="M658" s="96">
        <v>0</v>
      </c>
      <c r="N658" s="66"/>
      <c r="O658" s="94"/>
    </row>
    <row r="659" spans="1:15" ht="18.75">
      <c r="A659" s="73">
        <v>9</v>
      </c>
      <c r="B659" s="95">
        <v>7.5</v>
      </c>
      <c r="C659" s="81">
        <v>0</v>
      </c>
      <c r="D659" s="81">
        <v>0</v>
      </c>
      <c r="E659" s="81">
        <v>0</v>
      </c>
      <c r="F659" s="81">
        <v>8.9</v>
      </c>
      <c r="G659" s="81">
        <v>0</v>
      </c>
      <c r="H659" s="81">
        <v>5.3</v>
      </c>
      <c r="I659" s="81">
        <v>0</v>
      </c>
      <c r="J659" s="81">
        <v>0</v>
      </c>
      <c r="K659" s="83">
        <v>0</v>
      </c>
      <c r="L659" s="83">
        <v>0</v>
      </c>
      <c r="M659" s="96">
        <v>0</v>
      </c>
      <c r="N659" s="66"/>
      <c r="O659" s="94"/>
    </row>
    <row r="660" spans="1:15" ht="18.75">
      <c r="A660" s="73">
        <v>10</v>
      </c>
      <c r="B660" s="95">
        <v>0</v>
      </c>
      <c r="C660" s="81">
        <v>0</v>
      </c>
      <c r="D660" s="81">
        <v>0.4</v>
      </c>
      <c r="E660" s="81">
        <v>0</v>
      </c>
      <c r="F660" s="81">
        <v>7.3</v>
      </c>
      <c r="G660" s="81">
        <v>66.8</v>
      </c>
      <c r="H660" s="81">
        <v>5.8</v>
      </c>
      <c r="I660" s="81">
        <v>0</v>
      </c>
      <c r="J660" s="81">
        <v>0</v>
      </c>
      <c r="K660" s="83">
        <v>0</v>
      </c>
      <c r="L660" s="83">
        <v>0</v>
      </c>
      <c r="M660" s="96">
        <v>0</v>
      </c>
      <c r="N660" s="66"/>
      <c r="O660" s="94"/>
    </row>
    <row r="661" spans="1:15" ht="18.75">
      <c r="A661" s="73">
        <v>11</v>
      </c>
      <c r="B661" s="95">
        <v>0</v>
      </c>
      <c r="C661" s="81">
        <v>0</v>
      </c>
      <c r="D661" s="81">
        <v>0</v>
      </c>
      <c r="E661" s="81">
        <v>0</v>
      </c>
      <c r="F661" s="81">
        <v>0</v>
      </c>
      <c r="G661" s="81">
        <v>13.6</v>
      </c>
      <c r="H661" s="81">
        <v>68.6</v>
      </c>
      <c r="I661" s="81">
        <v>0</v>
      </c>
      <c r="J661" s="81">
        <v>0</v>
      </c>
      <c r="K661" s="83">
        <v>0</v>
      </c>
      <c r="L661" s="83">
        <v>0</v>
      </c>
      <c r="M661" s="96">
        <v>0</v>
      </c>
      <c r="N661" s="66"/>
      <c r="O661" s="94"/>
    </row>
    <row r="662" spans="1:15" ht="18.75">
      <c r="A662" s="73">
        <v>12</v>
      </c>
      <c r="B662" s="95">
        <v>30.1</v>
      </c>
      <c r="C662" s="81">
        <v>43.6</v>
      </c>
      <c r="D662" s="81">
        <v>4.6</v>
      </c>
      <c r="E662" s="81">
        <v>0</v>
      </c>
      <c r="F662" s="81">
        <v>14.9</v>
      </c>
      <c r="G662" s="81">
        <v>4.1</v>
      </c>
      <c r="H662" s="81">
        <v>2.4</v>
      </c>
      <c r="I662" s="81">
        <v>0</v>
      </c>
      <c r="J662" s="81">
        <v>0</v>
      </c>
      <c r="K662" s="83">
        <v>0</v>
      </c>
      <c r="L662" s="83">
        <v>0</v>
      </c>
      <c r="M662" s="96">
        <v>0</v>
      </c>
      <c r="N662" s="66"/>
      <c r="O662" s="94"/>
    </row>
    <row r="663" spans="1:15" ht="18.75">
      <c r="A663" s="73">
        <v>13</v>
      </c>
      <c r="B663" s="95">
        <v>0</v>
      </c>
      <c r="C663" s="81">
        <v>3.1</v>
      </c>
      <c r="D663" s="81">
        <v>8.1</v>
      </c>
      <c r="E663" s="81">
        <v>0.6</v>
      </c>
      <c r="F663" s="81">
        <v>0</v>
      </c>
      <c r="G663" s="81">
        <v>0</v>
      </c>
      <c r="H663" s="81">
        <v>6.6</v>
      </c>
      <c r="I663" s="81">
        <v>0</v>
      </c>
      <c r="J663" s="81">
        <v>0</v>
      </c>
      <c r="K663" s="83">
        <v>0</v>
      </c>
      <c r="L663" s="83">
        <v>0</v>
      </c>
      <c r="M663" s="96">
        <v>0</v>
      </c>
      <c r="N663" s="66"/>
      <c r="O663" s="94"/>
    </row>
    <row r="664" spans="1:15" ht="18.75">
      <c r="A664" s="73">
        <v>14</v>
      </c>
      <c r="B664" s="95">
        <v>0</v>
      </c>
      <c r="C664" s="81">
        <v>0</v>
      </c>
      <c r="D664" s="81">
        <v>0</v>
      </c>
      <c r="E664" s="81">
        <v>0</v>
      </c>
      <c r="F664" s="81">
        <v>2.1</v>
      </c>
      <c r="G664" s="81">
        <v>0</v>
      </c>
      <c r="H664" s="81">
        <v>0.9</v>
      </c>
      <c r="I664" s="81">
        <v>0</v>
      </c>
      <c r="J664" s="81">
        <v>0</v>
      </c>
      <c r="K664" s="83">
        <v>0</v>
      </c>
      <c r="L664" s="83">
        <v>0</v>
      </c>
      <c r="M664" s="96">
        <v>0</v>
      </c>
      <c r="N664" s="66"/>
      <c r="O664" s="94"/>
    </row>
    <row r="665" spans="1:15" ht="18.75">
      <c r="A665" s="73">
        <v>15</v>
      </c>
      <c r="B665" s="95">
        <v>0</v>
      </c>
      <c r="C665" s="81">
        <v>17.3</v>
      </c>
      <c r="D665" s="81">
        <v>0</v>
      </c>
      <c r="E665" s="81">
        <v>0</v>
      </c>
      <c r="F665" s="81">
        <v>77.9</v>
      </c>
      <c r="G665" s="81">
        <v>29.1</v>
      </c>
      <c r="H665" s="81">
        <v>3.8</v>
      </c>
      <c r="I665" s="81">
        <v>0</v>
      </c>
      <c r="J665" s="81">
        <v>0</v>
      </c>
      <c r="K665" s="83">
        <v>0</v>
      </c>
      <c r="L665" s="83">
        <v>0</v>
      </c>
      <c r="M665" s="96">
        <v>0</v>
      </c>
      <c r="N665" s="66"/>
      <c r="O665" s="94"/>
    </row>
    <row r="666" spans="1:15" ht="18.75">
      <c r="A666" s="73">
        <v>16</v>
      </c>
      <c r="B666" s="95">
        <v>0</v>
      </c>
      <c r="C666" s="81">
        <v>4.6</v>
      </c>
      <c r="D666" s="81">
        <v>14.6</v>
      </c>
      <c r="E666" s="81">
        <v>0</v>
      </c>
      <c r="F666" s="81">
        <v>5.8</v>
      </c>
      <c r="G666" s="81">
        <v>0.3</v>
      </c>
      <c r="H666" s="81">
        <v>0</v>
      </c>
      <c r="I666" s="81">
        <v>0</v>
      </c>
      <c r="J666" s="81">
        <v>0</v>
      </c>
      <c r="K666" s="83">
        <v>0</v>
      </c>
      <c r="L666" s="83">
        <v>0</v>
      </c>
      <c r="M666" s="96">
        <v>0</v>
      </c>
      <c r="N666" s="66"/>
      <c r="O666" s="94"/>
    </row>
    <row r="667" spans="1:15" ht="18.75">
      <c r="A667" s="73">
        <v>17</v>
      </c>
      <c r="B667" s="95">
        <v>0</v>
      </c>
      <c r="C667" s="81">
        <v>10.8</v>
      </c>
      <c r="D667" s="81">
        <v>8.8</v>
      </c>
      <c r="E667" s="81">
        <v>6.9</v>
      </c>
      <c r="F667" s="81">
        <v>0</v>
      </c>
      <c r="G667" s="81">
        <v>0.6</v>
      </c>
      <c r="H667" s="81">
        <v>3.9</v>
      </c>
      <c r="I667" s="81">
        <v>0</v>
      </c>
      <c r="J667" s="81">
        <v>0</v>
      </c>
      <c r="K667" s="83">
        <v>0</v>
      </c>
      <c r="L667" s="83">
        <v>0</v>
      </c>
      <c r="M667" s="96">
        <v>0</v>
      </c>
      <c r="N667" s="66"/>
      <c r="O667" s="94"/>
    </row>
    <row r="668" spans="1:15" ht="18.75">
      <c r="A668" s="73">
        <v>18</v>
      </c>
      <c r="B668" s="95">
        <v>43.2</v>
      </c>
      <c r="C668" s="81">
        <v>0</v>
      </c>
      <c r="D668" s="81">
        <v>65.4</v>
      </c>
      <c r="E668" s="81">
        <v>1.4</v>
      </c>
      <c r="F668" s="81">
        <v>0</v>
      </c>
      <c r="G668" s="81">
        <v>12.4</v>
      </c>
      <c r="H668" s="81">
        <v>0</v>
      </c>
      <c r="I668" s="81">
        <v>0</v>
      </c>
      <c r="J668" s="81">
        <v>0</v>
      </c>
      <c r="K668" s="83">
        <v>0</v>
      </c>
      <c r="L668" s="83">
        <v>0</v>
      </c>
      <c r="M668" s="96">
        <v>0</v>
      </c>
      <c r="N668" s="66"/>
      <c r="O668" s="94"/>
    </row>
    <row r="669" spans="1:15" ht="18.75">
      <c r="A669" s="73">
        <v>19</v>
      </c>
      <c r="B669" s="95">
        <v>21.8</v>
      </c>
      <c r="C669" s="81">
        <v>14.6</v>
      </c>
      <c r="D669" s="81">
        <v>9.3</v>
      </c>
      <c r="E669" s="81">
        <v>8.4</v>
      </c>
      <c r="F669" s="81">
        <v>0</v>
      </c>
      <c r="G669" s="81">
        <v>0</v>
      </c>
      <c r="H669" s="81">
        <v>0</v>
      </c>
      <c r="I669" s="81">
        <v>0</v>
      </c>
      <c r="J669" s="81">
        <v>0</v>
      </c>
      <c r="K669" s="83">
        <v>0</v>
      </c>
      <c r="L669" s="83">
        <v>0</v>
      </c>
      <c r="M669" s="96">
        <v>0</v>
      </c>
      <c r="N669" s="66"/>
      <c r="O669" s="94"/>
    </row>
    <row r="670" spans="1:15" ht="18.75">
      <c r="A670" s="73">
        <v>20</v>
      </c>
      <c r="B670" s="95">
        <v>0</v>
      </c>
      <c r="C670" s="81">
        <v>0</v>
      </c>
      <c r="D670" s="81">
        <v>0</v>
      </c>
      <c r="E670" s="81">
        <v>0</v>
      </c>
      <c r="F670" s="81">
        <v>0</v>
      </c>
      <c r="G670" s="81">
        <v>0</v>
      </c>
      <c r="H670" s="81">
        <v>0</v>
      </c>
      <c r="I670" s="81">
        <v>0</v>
      </c>
      <c r="J670" s="81">
        <v>0</v>
      </c>
      <c r="K670" s="83">
        <v>0</v>
      </c>
      <c r="L670" s="83">
        <v>0</v>
      </c>
      <c r="M670" s="96">
        <v>0</v>
      </c>
      <c r="N670" s="66"/>
      <c r="O670" s="94"/>
    </row>
    <row r="671" spans="1:15" ht="18.75">
      <c r="A671" s="73">
        <v>21</v>
      </c>
      <c r="B671" s="95">
        <v>0</v>
      </c>
      <c r="C671" s="81">
        <v>0</v>
      </c>
      <c r="D671" s="81">
        <v>0</v>
      </c>
      <c r="E671" s="81">
        <v>6.8</v>
      </c>
      <c r="F671" s="81">
        <v>10.4</v>
      </c>
      <c r="G671" s="81">
        <v>0</v>
      </c>
      <c r="H671" s="81">
        <v>0</v>
      </c>
      <c r="I671" s="81">
        <v>0</v>
      </c>
      <c r="J671" s="81">
        <v>0</v>
      </c>
      <c r="K671" s="83">
        <v>0</v>
      </c>
      <c r="L671" s="83">
        <v>0</v>
      </c>
      <c r="M671" s="96">
        <v>0</v>
      </c>
      <c r="N671" s="66"/>
      <c r="O671" s="94"/>
    </row>
    <row r="672" spans="1:15" ht="18.75">
      <c r="A672" s="73">
        <v>22</v>
      </c>
      <c r="B672" s="95">
        <v>0</v>
      </c>
      <c r="C672" s="81">
        <v>0</v>
      </c>
      <c r="D672" s="81">
        <v>0</v>
      </c>
      <c r="E672" s="81">
        <v>0</v>
      </c>
      <c r="F672" s="81">
        <v>30.6</v>
      </c>
      <c r="G672" s="81">
        <v>0</v>
      </c>
      <c r="H672" s="81">
        <v>0</v>
      </c>
      <c r="I672" s="81">
        <v>0</v>
      </c>
      <c r="J672" s="81">
        <v>0</v>
      </c>
      <c r="K672" s="83">
        <v>0</v>
      </c>
      <c r="L672" s="83">
        <v>0</v>
      </c>
      <c r="M672" s="96">
        <v>0</v>
      </c>
      <c r="N672" s="66"/>
      <c r="O672" s="94"/>
    </row>
    <row r="673" spans="1:15" ht="18.75">
      <c r="A673" s="73">
        <v>23</v>
      </c>
      <c r="B673" s="95">
        <v>0</v>
      </c>
      <c r="C673" s="81">
        <v>12.4</v>
      </c>
      <c r="D673" s="81">
        <v>4.1</v>
      </c>
      <c r="E673" s="81">
        <v>15.1</v>
      </c>
      <c r="F673" s="81">
        <v>14.2</v>
      </c>
      <c r="G673" s="81">
        <v>0</v>
      </c>
      <c r="H673" s="81">
        <v>0</v>
      </c>
      <c r="I673" s="81">
        <v>0</v>
      </c>
      <c r="J673" s="81">
        <v>0</v>
      </c>
      <c r="K673" s="83">
        <v>0</v>
      </c>
      <c r="L673" s="83">
        <v>0</v>
      </c>
      <c r="M673" s="96">
        <v>0</v>
      </c>
      <c r="N673" s="66"/>
      <c r="O673" s="94"/>
    </row>
    <row r="674" spans="1:15" ht="18.75">
      <c r="A674" s="73">
        <v>24</v>
      </c>
      <c r="B674" s="95">
        <v>0</v>
      </c>
      <c r="C674" s="81">
        <v>0</v>
      </c>
      <c r="D674" s="81">
        <v>3.4</v>
      </c>
      <c r="E674" s="81">
        <v>11.4</v>
      </c>
      <c r="F674" s="81">
        <v>17.6</v>
      </c>
      <c r="G674" s="81">
        <v>0</v>
      </c>
      <c r="H674" s="81">
        <v>0</v>
      </c>
      <c r="I674" s="81">
        <v>0</v>
      </c>
      <c r="J674" s="81">
        <v>0</v>
      </c>
      <c r="K674" s="83">
        <v>0</v>
      </c>
      <c r="L674" s="83">
        <v>0</v>
      </c>
      <c r="M674" s="96">
        <v>0</v>
      </c>
      <c r="N674" s="66"/>
      <c r="O674" s="94"/>
    </row>
    <row r="675" spans="1:15" ht="18.75">
      <c r="A675" s="73">
        <v>25</v>
      </c>
      <c r="B675" s="95">
        <v>0</v>
      </c>
      <c r="C675" s="81">
        <v>0</v>
      </c>
      <c r="D675" s="81">
        <v>13.6</v>
      </c>
      <c r="E675" s="81">
        <v>1.1</v>
      </c>
      <c r="F675" s="81">
        <v>3.1</v>
      </c>
      <c r="G675" s="81">
        <v>0</v>
      </c>
      <c r="H675" s="81">
        <v>0</v>
      </c>
      <c r="I675" s="81">
        <v>0</v>
      </c>
      <c r="J675" s="81">
        <v>0</v>
      </c>
      <c r="K675" s="83">
        <v>0</v>
      </c>
      <c r="L675" s="83">
        <v>0</v>
      </c>
      <c r="M675" s="96">
        <v>34.2</v>
      </c>
      <c r="N675" s="66"/>
      <c r="O675" s="94"/>
    </row>
    <row r="676" spans="1:15" ht="18.75">
      <c r="A676" s="73">
        <v>26</v>
      </c>
      <c r="B676" s="95">
        <v>41.8</v>
      </c>
      <c r="C676" s="81">
        <v>0</v>
      </c>
      <c r="D676" s="81">
        <v>18.9</v>
      </c>
      <c r="E676" s="81">
        <v>28.1</v>
      </c>
      <c r="F676" s="81">
        <v>0</v>
      </c>
      <c r="G676" s="81">
        <v>47.9</v>
      </c>
      <c r="H676" s="81">
        <v>0</v>
      </c>
      <c r="I676" s="81">
        <v>0</v>
      </c>
      <c r="J676" s="81">
        <v>0</v>
      </c>
      <c r="K676" s="83">
        <v>0</v>
      </c>
      <c r="L676" s="83">
        <v>0</v>
      </c>
      <c r="M676" s="96">
        <v>0</v>
      </c>
      <c r="N676" s="66"/>
      <c r="O676" s="94"/>
    </row>
    <row r="677" spans="1:15" ht="18.75">
      <c r="A677" s="73">
        <v>27</v>
      </c>
      <c r="B677" s="95">
        <v>30.2</v>
      </c>
      <c r="C677" s="81">
        <v>0</v>
      </c>
      <c r="D677" s="81">
        <v>37.8</v>
      </c>
      <c r="E677" s="81">
        <v>43.4</v>
      </c>
      <c r="F677" s="81">
        <v>0</v>
      </c>
      <c r="G677" s="81">
        <v>10.6</v>
      </c>
      <c r="H677" s="81">
        <v>0</v>
      </c>
      <c r="I677" s="81">
        <v>0</v>
      </c>
      <c r="J677" s="81">
        <v>0</v>
      </c>
      <c r="K677" s="83">
        <v>0</v>
      </c>
      <c r="L677" s="83">
        <v>0</v>
      </c>
      <c r="M677" s="96">
        <v>0</v>
      </c>
      <c r="N677" s="66"/>
      <c r="O677" s="94"/>
    </row>
    <row r="678" spans="1:15" ht="18.75">
      <c r="A678" s="73">
        <v>28</v>
      </c>
      <c r="B678" s="95">
        <v>13.1</v>
      </c>
      <c r="C678" s="81">
        <v>0</v>
      </c>
      <c r="D678" s="81">
        <v>0.4</v>
      </c>
      <c r="E678" s="81">
        <v>12.8</v>
      </c>
      <c r="F678" s="81">
        <v>3.3</v>
      </c>
      <c r="G678" s="81">
        <v>0</v>
      </c>
      <c r="H678" s="81">
        <v>0</v>
      </c>
      <c r="I678" s="81">
        <v>0</v>
      </c>
      <c r="J678" s="81">
        <v>0</v>
      </c>
      <c r="K678" s="83">
        <v>0</v>
      </c>
      <c r="L678" s="83">
        <v>0</v>
      </c>
      <c r="M678" s="96">
        <v>0</v>
      </c>
      <c r="N678" s="66"/>
      <c r="O678" s="94"/>
    </row>
    <row r="679" spans="1:15" ht="18.75">
      <c r="A679" s="73">
        <v>29</v>
      </c>
      <c r="B679" s="95">
        <v>0</v>
      </c>
      <c r="C679" s="81">
        <v>0</v>
      </c>
      <c r="D679" s="81">
        <v>0</v>
      </c>
      <c r="E679" s="81">
        <v>0</v>
      </c>
      <c r="F679" s="81">
        <v>6.9</v>
      </c>
      <c r="G679" s="81">
        <v>0</v>
      </c>
      <c r="H679" s="81">
        <v>0</v>
      </c>
      <c r="I679" s="81">
        <v>0</v>
      </c>
      <c r="J679" s="81">
        <v>0</v>
      </c>
      <c r="K679" s="83">
        <v>0</v>
      </c>
      <c r="L679" s="83">
        <v>0</v>
      </c>
      <c r="M679" s="96">
        <v>0</v>
      </c>
      <c r="N679" s="66"/>
      <c r="O679" s="94"/>
    </row>
    <row r="680" spans="1:15" ht="18.75">
      <c r="A680" s="73">
        <v>30</v>
      </c>
      <c r="B680" s="95">
        <v>0</v>
      </c>
      <c r="C680" s="81">
        <v>0</v>
      </c>
      <c r="D680" s="81">
        <v>1.3</v>
      </c>
      <c r="E680" s="81">
        <v>11.9</v>
      </c>
      <c r="F680" s="81">
        <v>6.8</v>
      </c>
      <c r="G680" s="81">
        <v>0</v>
      </c>
      <c r="H680" s="81">
        <v>0</v>
      </c>
      <c r="I680" s="81">
        <v>0</v>
      </c>
      <c r="J680" s="81">
        <v>0</v>
      </c>
      <c r="K680" s="83">
        <v>0</v>
      </c>
      <c r="L680" s="83"/>
      <c r="M680" s="96">
        <v>0</v>
      </c>
      <c r="N680" s="66"/>
      <c r="O680" s="94"/>
    </row>
    <row r="681" spans="1:15" ht="18.75">
      <c r="A681" s="74">
        <v>31</v>
      </c>
      <c r="B681" s="97"/>
      <c r="C681" s="84">
        <v>5.6</v>
      </c>
      <c r="D681" s="85"/>
      <c r="E681" s="84">
        <v>109.4</v>
      </c>
      <c r="F681" s="84">
        <v>0</v>
      </c>
      <c r="G681" s="21"/>
      <c r="H681" s="84">
        <v>17.3</v>
      </c>
      <c r="I681" s="84">
        <v>0</v>
      </c>
      <c r="J681" s="84">
        <v>0</v>
      </c>
      <c r="K681" s="85">
        <v>0</v>
      </c>
      <c r="L681" s="85"/>
      <c r="M681" s="98">
        <v>5.4</v>
      </c>
      <c r="N681" s="68"/>
      <c r="O681" s="94"/>
    </row>
    <row r="682" spans="1:15" ht="18.75">
      <c r="A682" s="69" t="s">
        <v>14</v>
      </c>
      <c r="B682" s="87">
        <f>+SUM(B651:B681)</f>
        <v>187.7</v>
      </c>
      <c r="C682" s="33">
        <f aca="true" t="shared" si="28" ref="C682:J682">+SUM(C651:C681)</f>
        <v>178.9</v>
      </c>
      <c r="D682" s="33">
        <f t="shared" si="28"/>
        <v>250.1</v>
      </c>
      <c r="E682" s="33">
        <f>+SUM(E651:E681)</f>
        <v>282.40000000000003</v>
      </c>
      <c r="F682" s="33">
        <f t="shared" si="28"/>
        <v>316.30000000000007</v>
      </c>
      <c r="G682" s="33">
        <f t="shared" si="28"/>
        <v>237</v>
      </c>
      <c r="H682" s="33">
        <f t="shared" si="28"/>
        <v>221.3</v>
      </c>
      <c r="I682" s="33">
        <f>+SUM(I651:I681)</f>
        <v>5.6</v>
      </c>
      <c r="J682" s="33">
        <f t="shared" si="28"/>
        <v>0</v>
      </c>
      <c r="K682" s="33">
        <f>+SUM(K651:K681)</f>
        <v>0</v>
      </c>
      <c r="L682" s="33">
        <f>+SUM(L651:L681)</f>
        <v>21.9</v>
      </c>
      <c r="M682" s="33">
        <f>+SUM(M651:M681)</f>
        <v>39.6</v>
      </c>
      <c r="N682" s="13">
        <f>+SUM(B682:M682)</f>
        <v>1740.8</v>
      </c>
      <c r="O682" s="1" t="s">
        <v>15</v>
      </c>
    </row>
    <row r="683" spans="1:15" ht="18.75">
      <c r="A683" s="70" t="s">
        <v>16</v>
      </c>
      <c r="B683" s="89">
        <f>+AVERAGE(B651:B681)</f>
        <v>6.256666666666666</v>
      </c>
      <c r="C683" s="16">
        <f aca="true" t="shared" si="29" ref="C683:M683">+AVERAGE(C651:C681)</f>
        <v>5.770967741935484</v>
      </c>
      <c r="D683" s="16">
        <f t="shared" si="29"/>
        <v>8.336666666666666</v>
      </c>
      <c r="E683" s="16">
        <f t="shared" si="29"/>
        <v>9.10967741935484</v>
      </c>
      <c r="F683" s="16">
        <f t="shared" si="29"/>
        <v>10.203225806451615</v>
      </c>
      <c r="G683" s="16">
        <f t="shared" si="29"/>
        <v>7.9</v>
      </c>
      <c r="H683" s="16">
        <f t="shared" si="29"/>
        <v>7.138709677419355</v>
      </c>
      <c r="I683" s="16">
        <f t="shared" si="29"/>
        <v>0.18064516129032257</v>
      </c>
      <c r="J683" s="16">
        <f t="shared" si="29"/>
        <v>0</v>
      </c>
      <c r="K683" s="16">
        <f t="shared" si="29"/>
        <v>0</v>
      </c>
      <c r="L683" s="16">
        <f t="shared" si="29"/>
        <v>0.7551724137931034</v>
      </c>
      <c r="M683" s="16">
        <f t="shared" si="29"/>
        <v>1.2774193548387098</v>
      </c>
      <c r="N683" s="18">
        <f>+AVERAGE(B683:M683)</f>
        <v>4.744095909034731</v>
      </c>
      <c r="O683" s="1" t="s">
        <v>19</v>
      </c>
    </row>
    <row r="684" spans="1:15" ht="18.75">
      <c r="A684" s="71" t="s">
        <v>17</v>
      </c>
      <c r="B684" s="75">
        <v>7</v>
      </c>
      <c r="C684" s="76">
        <v>12</v>
      </c>
      <c r="D684" s="76">
        <v>18</v>
      </c>
      <c r="E684" s="76">
        <v>18</v>
      </c>
      <c r="F684" s="76">
        <v>19</v>
      </c>
      <c r="G684" s="76">
        <v>12</v>
      </c>
      <c r="H684" s="76">
        <v>14</v>
      </c>
      <c r="I684" s="99">
        <v>2</v>
      </c>
      <c r="J684" s="76">
        <v>0</v>
      </c>
      <c r="K684" s="76">
        <v>0</v>
      </c>
      <c r="L684" s="76">
        <v>1</v>
      </c>
      <c r="M684" s="76">
        <v>2</v>
      </c>
      <c r="N684" s="68">
        <f>+SUM(B684:M684)</f>
        <v>105</v>
      </c>
      <c r="O684" s="1" t="s">
        <v>17</v>
      </c>
    </row>
    <row r="685" spans="1:15" ht="18.75">
      <c r="A685" s="78" t="s">
        <v>22</v>
      </c>
      <c r="C685" s="3"/>
      <c r="D685" s="78" t="s">
        <v>15</v>
      </c>
      <c r="E685" s="136"/>
      <c r="F685" s="136"/>
      <c r="I685" s="3" t="s">
        <v>29</v>
      </c>
      <c r="J685" s="3"/>
      <c r="K685" s="3"/>
      <c r="L685" s="78" t="s">
        <v>15</v>
      </c>
      <c r="M685" s="136"/>
      <c r="N685" s="136"/>
      <c r="O685" s="100"/>
    </row>
    <row r="686" spans="1:15" ht="18.75">
      <c r="A686" s="78" t="s">
        <v>23</v>
      </c>
      <c r="C686" s="3"/>
      <c r="D686" s="78" t="s">
        <v>15</v>
      </c>
      <c r="E686" s="135"/>
      <c r="F686" s="135"/>
      <c r="I686" s="3" t="s">
        <v>30</v>
      </c>
      <c r="J686" s="3"/>
      <c r="K686" s="3"/>
      <c r="L686" s="78" t="s">
        <v>15</v>
      </c>
      <c r="M686" s="135"/>
      <c r="N686" s="135"/>
      <c r="O686" s="100"/>
    </row>
    <row r="687" spans="1:15" ht="18.75">
      <c r="A687" s="78" t="s">
        <v>24</v>
      </c>
      <c r="C687" s="3"/>
      <c r="D687" s="78" t="s">
        <v>15</v>
      </c>
      <c r="E687" s="135"/>
      <c r="F687" s="135"/>
      <c r="I687" s="3" t="s">
        <v>31</v>
      </c>
      <c r="J687" s="3"/>
      <c r="K687" s="3"/>
      <c r="L687" s="78" t="s">
        <v>15</v>
      </c>
      <c r="M687" s="135"/>
      <c r="N687" s="135"/>
      <c r="O687" s="100"/>
    </row>
    <row r="688" spans="1:15" ht="18.75">
      <c r="A688" s="78" t="s">
        <v>25</v>
      </c>
      <c r="C688" s="3"/>
      <c r="D688" s="78" t="s">
        <v>15</v>
      </c>
      <c r="E688" s="135"/>
      <c r="F688" s="135"/>
      <c r="I688" s="3" t="s">
        <v>32</v>
      </c>
      <c r="J688" s="3"/>
      <c r="K688" s="3"/>
      <c r="L688" s="78" t="s">
        <v>15</v>
      </c>
      <c r="M688" s="135"/>
      <c r="N688" s="135"/>
      <c r="O688" s="100"/>
    </row>
    <row r="689" spans="1:15" ht="18.75">
      <c r="A689" s="78" t="s">
        <v>26</v>
      </c>
      <c r="C689" s="3"/>
      <c r="D689" s="78" t="s">
        <v>15</v>
      </c>
      <c r="E689" s="135"/>
      <c r="F689" s="135"/>
      <c r="I689" s="3" t="s">
        <v>33</v>
      </c>
      <c r="J689" s="3"/>
      <c r="K689" s="3"/>
      <c r="L689" s="78" t="s">
        <v>15</v>
      </c>
      <c r="M689" s="135"/>
      <c r="N689" s="135"/>
      <c r="O689" s="100"/>
    </row>
    <row r="690" spans="1:15" ht="18.75">
      <c r="A690" s="78" t="s">
        <v>27</v>
      </c>
      <c r="C690" s="3"/>
      <c r="D690" s="78" t="s">
        <v>15</v>
      </c>
      <c r="E690" s="135"/>
      <c r="F690" s="135"/>
      <c r="I690" s="3" t="s">
        <v>34</v>
      </c>
      <c r="J690" s="3"/>
      <c r="K690" s="3"/>
      <c r="L690" s="78" t="s">
        <v>15</v>
      </c>
      <c r="M690" s="135"/>
      <c r="N690" s="135"/>
      <c r="O690" s="100"/>
    </row>
    <row r="691" spans="1:9" ht="18.75">
      <c r="A691" s="78" t="s">
        <v>28</v>
      </c>
      <c r="C691" s="3"/>
      <c r="D691" s="78" t="s">
        <v>15</v>
      </c>
      <c r="E691" s="135"/>
      <c r="F691" s="135"/>
      <c r="I691" s="101"/>
    </row>
    <row r="692" ht="18.75">
      <c r="I692" s="101"/>
    </row>
    <row r="693" spans="1:15" ht="18.75">
      <c r="A693" s="137" t="s">
        <v>42</v>
      </c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</row>
    <row r="694" spans="1:15" ht="18.75">
      <c r="A694" s="137" t="s">
        <v>20</v>
      </c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</row>
    <row r="695" spans="1:15" ht="18.75">
      <c r="A695" s="137" t="s">
        <v>120</v>
      </c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</row>
    <row r="696" spans="2:13" ht="18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4" ht="18.75">
      <c r="A697" s="56" t="s">
        <v>17</v>
      </c>
      <c r="B697" s="57" t="s">
        <v>1</v>
      </c>
      <c r="C697" s="58" t="s">
        <v>2</v>
      </c>
      <c r="D697" s="58" t="s">
        <v>3</v>
      </c>
      <c r="E697" s="58" t="s">
        <v>4</v>
      </c>
      <c r="F697" s="58" t="s">
        <v>5</v>
      </c>
      <c r="G697" s="58" t="s">
        <v>6</v>
      </c>
      <c r="H697" s="58" t="s">
        <v>7</v>
      </c>
      <c r="I697" s="58" t="s">
        <v>8</v>
      </c>
      <c r="J697" s="58" t="s">
        <v>9</v>
      </c>
      <c r="K697" s="58" t="s">
        <v>10</v>
      </c>
      <c r="L697" s="58" t="s">
        <v>11</v>
      </c>
      <c r="M697" s="59" t="s">
        <v>12</v>
      </c>
      <c r="N697" s="8" t="s">
        <v>13</v>
      </c>
    </row>
    <row r="698" spans="1:15" ht="18.75">
      <c r="A698" s="72">
        <v>1</v>
      </c>
      <c r="B698" s="91">
        <v>5.3</v>
      </c>
      <c r="C698" s="79">
        <v>0</v>
      </c>
      <c r="D698" s="79">
        <v>3.4</v>
      </c>
      <c r="E698" s="79">
        <v>0</v>
      </c>
      <c r="F698" s="79">
        <v>0</v>
      </c>
      <c r="G698" s="79">
        <v>1.4</v>
      </c>
      <c r="H698" s="79">
        <v>0</v>
      </c>
      <c r="I698" s="79">
        <v>0</v>
      </c>
      <c r="J698" s="92">
        <v>0</v>
      </c>
      <c r="K698" s="92">
        <v>0</v>
      </c>
      <c r="L698" s="92">
        <v>0</v>
      </c>
      <c r="M698" s="93">
        <v>0</v>
      </c>
      <c r="N698" s="63"/>
      <c r="O698" s="94"/>
    </row>
    <row r="699" spans="1:15" ht="18.75">
      <c r="A699" s="73">
        <v>2</v>
      </c>
      <c r="B699" s="95">
        <v>0</v>
      </c>
      <c r="C699" s="81">
        <v>0</v>
      </c>
      <c r="D699" s="81">
        <v>19.2</v>
      </c>
      <c r="E699" s="81">
        <v>16.4</v>
      </c>
      <c r="F699" s="81">
        <v>2.2</v>
      </c>
      <c r="G699" s="81">
        <v>2.4</v>
      </c>
      <c r="H699" s="81">
        <v>11.6</v>
      </c>
      <c r="I699" s="81">
        <v>5.3</v>
      </c>
      <c r="J699" s="83">
        <v>0</v>
      </c>
      <c r="K699" s="83">
        <v>0</v>
      </c>
      <c r="L699" s="83">
        <v>0</v>
      </c>
      <c r="M699" s="96">
        <v>0</v>
      </c>
      <c r="N699" s="66"/>
      <c r="O699" s="94"/>
    </row>
    <row r="700" spans="1:15" ht="18.75">
      <c r="A700" s="73">
        <v>3</v>
      </c>
      <c r="B700" s="95">
        <v>0</v>
      </c>
      <c r="C700" s="81">
        <v>23.1</v>
      </c>
      <c r="D700" s="81">
        <v>32.6</v>
      </c>
      <c r="E700" s="81">
        <v>5.3</v>
      </c>
      <c r="F700" s="81">
        <v>0</v>
      </c>
      <c r="G700" s="81">
        <v>21.8</v>
      </c>
      <c r="H700" s="81">
        <v>0</v>
      </c>
      <c r="I700" s="81">
        <v>6.5</v>
      </c>
      <c r="J700" s="83">
        <v>0</v>
      </c>
      <c r="K700" s="83">
        <v>0</v>
      </c>
      <c r="L700" s="83">
        <v>0</v>
      </c>
      <c r="M700" s="96">
        <v>0</v>
      </c>
      <c r="N700" s="66"/>
      <c r="O700" s="94"/>
    </row>
    <row r="701" spans="1:15" ht="18.75">
      <c r="A701" s="73">
        <v>4</v>
      </c>
      <c r="B701" s="95">
        <v>0</v>
      </c>
      <c r="C701" s="81">
        <v>1.4</v>
      </c>
      <c r="D701" s="81">
        <v>85.3</v>
      </c>
      <c r="E701" s="81">
        <v>47.9</v>
      </c>
      <c r="F701" s="81">
        <v>20.1</v>
      </c>
      <c r="G701" s="81">
        <v>0.6</v>
      </c>
      <c r="H701" s="81">
        <v>0</v>
      </c>
      <c r="I701" s="81">
        <v>0</v>
      </c>
      <c r="J701" s="83">
        <v>0</v>
      </c>
      <c r="K701" s="83">
        <v>0</v>
      </c>
      <c r="L701" s="83">
        <v>0</v>
      </c>
      <c r="M701" s="96">
        <v>0</v>
      </c>
      <c r="N701" s="66"/>
      <c r="O701" s="94"/>
    </row>
    <row r="702" spans="1:15" ht="18.75">
      <c r="A702" s="73">
        <v>5</v>
      </c>
      <c r="B702" s="95">
        <v>0</v>
      </c>
      <c r="C702" s="81">
        <v>11.6</v>
      </c>
      <c r="D702" s="81">
        <v>45.1</v>
      </c>
      <c r="E702" s="81">
        <v>22.8</v>
      </c>
      <c r="F702" s="81">
        <v>2.4</v>
      </c>
      <c r="G702" s="81">
        <v>23.1</v>
      </c>
      <c r="H702" s="81">
        <v>1.1</v>
      </c>
      <c r="I702" s="81">
        <v>0</v>
      </c>
      <c r="J702" s="83">
        <v>0</v>
      </c>
      <c r="K702" s="83">
        <v>0</v>
      </c>
      <c r="L702" s="83">
        <v>0</v>
      </c>
      <c r="M702" s="96">
        <v>0</v>
      </c>
      <c r="N702" s="66"/>
      <c r="O702" s="94"/>
    </row>
    <row r="703" spans="1:15" ht="18.75">
      <c r="A703" s="73">
        <v>6</v>
      </c>
      <c r="B703" s="95">
        <v>0</v>
      </c>
      <c r="C703" s="81">
        <v>0</v>
      </c>
      <c r="D703" s="81">
        <v>37.9</v>
      </c>
      <c r="E703" s="81">
        <v>1.6</v>
      </c>
      <c r="F703" s="81">
        <v>1.8</v>
      </c>
      <c r="G703" s="81">
        <v>0</v>
      </c>
      <c r="H703" s="81">
        <v>2.4</v>
      </c>
      <c r="I703" s="81">
        <v>26.6</v>
      </c>
      <c r="J703" s="83">
        <v>0</v>
      </c>
      <c r="K703" s="83">
        <v>0</v>
      </c>
      <c r="L703" s="83">
        <v>0</v>
      </c>
      <c r="M703" s="96">
        <v>0</v>
      </c>
      <c r="N703" s="66"/>
      <c r="O703" s="94"/>
    </row>
    <row r="704" spans="1:15" ht="18.75">
      <c r="A704" s="73">
        <v>7</v>
      </c>
      <c r="B704" s="95">
        <v>0</v>
      </c>
      <c r="C704" s="81">
        <v>0</v>
      </c>
      <c r="D704" s="81">
        <v>2.1</v>
      </c>
      <c r="E704" s="81">
        <v>25.4</v>
      </c>
      <c r="F704" s="81">
        <v>2.5</v>
      </c>
      <c r="G704" s="81">
        <v>0</v>
      </c>
      <c r="H704" s="81">
        <v>0</v>
      </c>
      <c r="I704" s="81">
        <v>0</v>
      </c>
      <c r="J704" s="83">
        <v>0</v>
      </c>
      <c r="K704" s="83">
        <v>0</v>
      </c>
      <c r="L704" s="83">
        <v>0</v>
      </c>
      <c r="M704" s="96">
        <v>0</v>
      </c>
      <c r="N704" s="66"/>
      <c r="O704" s="94"/>
    </row>
    <row r="705" spans="1:15" ht="18.75">
      <c r="A705" s="73">
        <v>8</v>
      </c>
      <c r="B705" s="95">
        <v>0</v>
      </c>
      <c r="C705" s="81">
        <v>0</v>
      </c>
      <c r="D705" s="81">
        <v>2.4</v>
      </c>
      <c r="E705" s="81">
        <v>6.1</v>
      </c>
      <c r="F705" s="81">
        <v>0</v>
      </c>
      <c r="G705" s="81">
        <v>0</v>
      </c>
      <c r="H705" s="81">
        <v>0</v>
      </c>
      <c r="I705" s="81">
        <v>0</v>
      </c>
      <c r="J705" s="83">
        <v>0</v>
      </c>
      <c r="K705" s="83">
        <v>0</v>
      </c>
      <c r="L705" s="83">
        <v>0</v>
      </c>
      <c r="M705" s="96">
        <v>0</v>
      </c>
      <c r="N705" s="66"/>
      <c r="O705" s="94"/>
    </row>
    <row r="706" spans="1:15" ht="18.75">
      <c r="A706" s="73">
        <v>9</v>
      </c>
      <c r="B706" s="95">
        <v>0</v>
      </c>
      <c r="C706" s="81">
        <v>0</v>
      </c>
      <c r="D706" s="81">
        <v>0</v>
      </c>
      <c r="E706" s="81">
        <v>2.9</v>
      </c>
      <c r="F706" s="81">
        <v>4.3</v>
      </c>
      <c r="G706" s="81">
        <v>0</v>
      </c>
      <c r="H706" s="81">
        <v>0</v>
      </c>
      <c r="I706" s="81">
        <v>0</v>
      </c>
      <c r="J706" s="83">
        <v>0</v>
      </c>
      <c r="K706" s="83">
        <v>0</v>
      </c>
      <c r="L706" s="83">
        <v>0</v>
      </c>
      <c r="M706" s="96">
        <v>0</v>
      </c>
      <c r="N706" s="66"/>
      <c r="O706" s="94"/>
    </row>
    <row r="707" spans="1:15" ht="18.75">
      <c r="A707" s="73">
        <v>10</v>
      </c>
      <c r="B707" s="95">
        <v>0</v>
      </c>
      <c r="C707" s="81">
        <v>9.3</v>
      </c>
      <c r="D707" s="81">
        <v>7.4</v>
      </c>
      <c r="E707" s="81">
        <v>1.4</v>
      </c>
      <c r="F707" s="81">
        <v>3.5</v>
      </c>
      <c r="G707" s="81">
        <v>0</v>
      </c>
      <c r="H707" s="81">
        <v>4.8</v>
      </c>
      <c r="I707" s="81">
        <v>0</v>
      </c>
      <c r="J707" s="83">
        <v>0</v>
      </c>
      <c r="K707" s="83">
        <v>0</v>
      </c>
      <c r="L707" s="83">
        <v>0</v>
      </c>
      <c r="M707" s="96">
        <v>0</v>
      </c>
      <c r="N707" s="66"/>
      <c r="O707" s="94"/>
    </row>
    <row r="708" spans="1:15" ht="18.75">
      <c r="A708" s="73">
        <v>11</v>
      </c>
      <c r="B708" s="95">
        <v>0</v>
      </c>
      <c r="C708" s="81">
        <v>2.5</v>
      </c>
      <c r="D708" s="81">
        <v>38.8</v>
      </c>
      <c r="E708" s="81" t="s">
        <v>50</v>
      </c>
      <c r="F708" s="81">
        <v>1.9</v>
      </c>
      <c r="G708" s="81">
        <v>0</v>
      </c>
      <c r="H708" s="81" t="s">
        <v>50</v>
      </c>
      <c r="I708" s="81">
        <v>0</v>
      </c>
      <c r="J708" s="83">
        <v>0</v>
      </c>
      <c r="K708" s="83">
        <v>0</v>
      </c>
      <c r="L708" s="83">
        <v>0</v>
      </c>
      <c r="M708" s="96">
        <v>0</v>
      </c>
      <c r="N708" s="66"/>
      <c r="O708" s="94"/>
    </row>
    <row r="709" spans="1:15" ht="18.75">
      <c r="A709" s="73">
        <v>12</v>
      </c>
      <c r="B709" s="95">
        <v>0</v>
      </c>
      <c r="C709" s="81">
        <v>0</v>
      </c>
      <c r="D709" s="81">
        <v>35.9</v>
      </c>
      <c r="E709" s="81">
        <v>44.9</v>
      </c>
      <c r="F709" s="81">
        <v>2.1</v>
      </c>
      <c r="G709" s="81">
        <v>0</v>
      </c>
      <c r="H709" s="81">
        <v>0</v>
      </c>
      <c r="I709" s="81">
        <v>0</v>
      </c>
      <c r="J709" s="83">
        <v>0</v>
      </c>
      <c r="K709" s="83">
        <v>0</v>
      </c>
      <c r="L709" s="83">
        <v>0</v>
      </c>
      <c r="M709" s="96">
        <v>0</v>
      </c>
      <c r="N709" s="66"/>
      <c r="O709" s="94"/>
    </row>
    <row r="710" spans="1:15" ht="18.75">
      <c r="A710" s="73">
        <v>13</v>
      </c>
      <c r="B710" s="95">
        <v>9.1</v>
      </c>
      <c r="C710" s="81">
        <v>0</v>
      </c>
      <c r="D710" s="81">
        <v>39.4</v>
      </c>
      <c r="E710" s="81">
        <v>32.6</v>
      </c>
      <c r="F710" s="81">
        <v>0</v>
      </c>
      <c r="G710" s="81">
        <v>65.9</v>
      </c>
      <c r="H710" s="81">
        <v>0</v>
      </c>
      <c r="I710" s="81">
        <v>0</v>
      </c>
      <c r="J710" s="83">
        <v>0</v>
      </c>
      <c r="K710" s="83">
        <v>0</v>
      </c>
      <c r="L710" s="83">
        <v>0</v>
      </c>
      <c r="M710" s="96">
        <v>0</v>
      </c>
      <c r="N710" s="66"/>
      <c r="O710" s="94"/>
    </row>
    <row r="711" spans="1:15" ht="18.75">
      <c r="A711" s="73">
        <v>14</v>
      </c>
      <c r="B711" s="95">
        <v>0</v>
      </c>
      <c r="C711" s="81">
        <v>0</v>
      </c>
      <c r="D711" s="81">
        <v>14.3</v>
      </c>
      <c r="E711" s="81">
        <v>0</v>
      </c>
      <c r="F711" s="81">
        <v>3.1</v>
      </c>
      <c r="G711" s="81">
        <v>13.3</v>
      </c>
      <c r="H711" s="81">
        <v>0</v>
      </c>
      <c r="I711" s="81">
        <v>0</v>
      </c>
      <c r="J711" s="83">
        <v>0</v>
      </c>
      <c r="K711" s="83">
        <v>0</v>
      </c>
      <c r="L711" s="83">
        <v>0</v>
      </c>
      <c r="M711" s="96">
        <v>0</v>
      </c>
      <c r="N711" s="66"/>
      <c r="O711" s="94"/>
    </row>
    <row r="712" spans="1:15" ht="18.75">
      <c r="A712" s="73">
        <v>15</v>
      </c>
      <c r="B712" s="95">
        <v>34</v>
      </c>
      <c r="C712" s="81">
        <v>0</v>
      </c>
      <c r="D712" s="81">
        <v>2.8</v>
      </c>
      <c r="E712" s="81">
        <v>13.8</v>
      </c>
      <c r="F712" s="81" t="s">
        <v>50</v>
      </c>
      <c r="G712" s="81">
        <v>0</v>
      </c>
      <c r="H712" s="81">
        <v>0</v>
      </c>
      <c r="I712" s="81">
        <v>0</v>
      </c>
      <c r="J712" s="83">
        <v>0</v>
      </c>
      <c r="K712" s="83">
        <v>0</v>
      </c>
      <c r="L712" s="83">
        <v>0</v>
      </c>
      <c r="M712" s="96">
        <v>0</v>
      </c>
      <c r="N712" s="66"/>
      <c r="O712" s="94"/>
    </row>
    <row r="713" spans="1:15" ht="18.75">
      <c r="A713" s="73">
        <v>16</v>
      </c>
      <c r="B713" s="95">
        <v>0</v>
      </c>
      <c r="C713" s="81">
        <v>1.4</v>
      </c>
      <c r="D713" s="81">
        <v>6.9</v>
      </c>
      <c r="E713" s="81">
        <v>1.9</v>
      </c>
      <c r="F713" s="81">
        <v>1.7</v>
      </c>
      <c r="G713" s="81">
        <v>0</v>
      </c>
      <c r="H713" s="81">
        <v>0</v>
      </c>
      <c r="I713" s="81">
        <v>0</v>
      </c>
      <c r="J713" s="83">
        <v>0</v>
      </c>
      <c r="K713" s="83">
        <v>0</v>
      </c>
      <c r="L713" s="83">
        <v>0</v>
      </c>
      <c r="M713" s="96">
        <v>0</v>
      </c>
      <c r="N713" s="66"/>
      <c r="O713" s="94"/>
    </row>
    <row r="714" spans="1:15" ht="18.75">
      <c r="A714" s="73">
        <v>17</v>
      </c>
      <c r="B714" s="95">
        <v>0</v>
      </c>
      <c r="C714" s="81">
        <v>4.5</v>
      </c>
      <c r="D714" s="81">
        <v>0.8</v>
      </c>
      <c r="E714" s="81">
        <v>130.6</v>
      </c>
      <c r="F714" s="81">
        <v>36.3</v>
      </c>
      <c r="G714" s="81">
        <v>1.6</v>
      </c>
      <c r="H714" s="81">
        <v>0</v>
      </c>
      <c r="I714" s="81">
        <v>0</v>
      </c>
      <c r="J714" s="83">
        <v>0</v>
      </c>
      <c r="K714" s="83">
        <v>0</v>
      </c>
      <c r="L714" s="83">
        <v>0</v>
      </c>
      <c r="M714" s="96">
        <v>34.3</v>
      </c>
      <c r="N714" s="66"/>
      <c r="O714" s="94"/>
    </row>
    <row r="715" spans="1:15" ht="18.75">
      <c r="A715" s="73">
        <v>18</v>
      </c>
      <c r="B715" s="95">
        <v>36.9</v>
      </c>
      <c r="C715" s="81">
        <v>0.8</v>
      </c>
      <c r="D715" s="81">
        <v>0.9</v>
      </c>
      <c r="E715" s="81">
        <v>96.8</v>
      </c>
      <c r="F715" s="81">
        <v>0</v>
      </c>
      <c r="G715" s="81">
        <v>6.3</v>
      </c>
      <c r="H715" s="81">
        <v>0</v>
      </c>
      <c r="I715" s="81">
        <v>0</v>
      </c>
      <c r="J715" s="83">
        <v>0</v>
      </c>
      <c r="K715" s="83">
        <v>0</v>
      </c>
      <c r="L715" s="83">
        <v>0</v>
      </c>
      <c r="M715" s="96">
        <v>0</v>
      </c>
      <c r="N715" s="66"/>
      <c r="O715" s="94"/>
    </row>
    <row r="716" spans="1:15" ht="18.75">
      <c r="A716" s="73">
        <v>19</v>
      </c>
      <c r="B716" s="95">
        <v>31.8</v>
      </c>
      <c r="C716" s="81">
        <v>0</v>
      </c>
      <c r="D716" s="81">
        <v>3.1</v>
      </c>
      <c r="E716" s="81">
        <v>35.9</v>
      </c>
      <c r="F716" s="81">
        <v>0.9</v>
      </c>
      <c r="G716" s="81">
        <v>11.3</v>
      </c>
      <c r="H716" s="81">
        <v>5.6</v>
      </c>
      <c r="I716" s="81">
        <v>0</v>
      </c>
      <c r="J716" s="83">
        <v>0</v>
      </c>
      <c r="K716" s="83">
        <v>0</v>
      </c>
      <c r="L716" s="83">
        <v>0</v>
      </c>
      <c r="M716" s="96">
        <v>0</v>
      </c>
      <c r="N716" s="66"/>
      <c r="O716" s="94"/>
    </row>
    <row r="717" spans="1:15" ht="18.75">
      <c r="A717" s="73">
        <v>20</v>
      </c>
      <c r="B717" s="95">
        <v>0</v>
      </c>
      <c r="C717" s="81">
        <v>0</v>
      </c>
      <c r="D717" s="81">
        <v>4.2</v>
      </c>
      <c r="E717" s="81">
        <v>9.1</v>
      </c>
      <c r="F717" s="81">
        <v>5.2</v>
      </c>
      <c r="G717" s="81">
        <v>0</v>
      </c>
      <c r="H717" s="81">
        <v>6.6</v>
      </c>
      <c r="I717" s="81">
        <v>0</v>
      </c>
      <c r="J717" s="83">
        <v>0</v>
      </c>
      <c r="K717" s="83">
        <v>0</v>
      </c>
      <c r="L717" s="83">
        <v>0</v>
      </c>
      <c r="M717" s="96">
        <v>0</v>
      </c>
      <c r="N717" s="66"/>
      <c r="O717" s="94"/>
    </row>
    <row r="718" spans="1:15" ht="18.75">
      <c r="A718" s="73">
        <v>21</v>
      </c>
      <c r="B718" s="95">
        <v>0</v>
      </c>
      <c r="C718" s="81">
        <v>12.6</v>
      </c>
      <c r="D718" s="81">
        <v>7.1</v>
      </c>
      <c r="E718" s="81">
        <v>46.1</v>
      </c>
      <c r="F718" s="81">
        <v>3.1</v>
      </c>
      <c r="G718" s="81" t="s">
        <v>50</v>
      </c>
      <c r="H718" s="81">
        <v>3.4</v>
      </c>
      <c r="I718" s="81">
        <v>0</v>
      </c>
      <c r="J718" s="83">
        <v>0</v>
      </c>
      <c r="K718" s="83">
        <v>0</v>
      </c>
      <c r="L718" s="83">
        <v>0</v>
      </c>
      <c r="M718" s="96">
        <v>0</v>
      </c>
      <c r="N718" s="66"/>
      <c r="O718" s="94"/>
    </row>
    <row r="719" spans="1:15" ht="18.75">
      <c r="A719" s="73">
        <v>22</v>
      </c>
      <c r="B719" s="95">
        <v>35.1</v>
      </c>
      <c r="C719" s="81">
        <v>5.8</v>
      </c>
      <c r="D719" s="81">
        <v>0</v>
      </c>
      <c r="E719" s="81">
        <v>3.6</v>
      </c>
      <c r="F719" s="81">
        <v>0</v>
      </c>
      <c r="G719" s="81">
        <v>4.8</v>
      </c>
      <c r="H719" s="81">
        <v>3.4</v>
      </c>
      <c r="I719" s="81">
        <v>0</v>
      </c>
      <c r="J719" s="83">
        <v>0</v>
      </c>
      <c r="K719" s="83">
        <v>0</v>
      </c>
      <c r="L719" s="83">
        <v>0</v>
      </c>
      <c r="M719" s="96">
        <v>0</v>
      </c>
      <c r="N719" s="66"/>
      <c r="O719" s="94"/>
    </row>
    <row r="720" spans="1:15" ht="18.75">
      <c r="A720" s="73">
        <v>23</v>
      </c>
      <c r="B720" s="95">
        <v>0</v>
      </c>
      <c r="C720" s="81">
        <v>0</v>
      </c>
      <c r="D720" s="81">
        <v>0</v>
      </c>
      <c r="E720" s="81">
        <v>16.1</v>
      </c>
      <c r="F720" s="81">
        <v>0</v>
      </c>
      <c r="G720" s="81">
        <v>0</v>
      </c>
      <c r="H720" s="81">
        <v>34.2</v>
      </c>
      <c r="I720" s="81">
        <v>0</v>
      </c>
      <c r="J720" s="83">
        <v>0</v>
      </c>
      <c r="K720" s="83">
        <v>0</v>
      </c>
      <c r="L720" s="83">
        <v>0</v>
      </c>
      <c r="M720" s="96">
        <v>0</v>
      </c>
      <c r="N720" s="66"/>
      <c r="O720" s="94"/>
    </row>
    <row r="721" spans="1:15" ht="18.75">
      <c r="A721" s="73">
        <v>24</v>
      </c>
      <c r="B721" s="95">
        <v>0</v>
      </c>
      <c r="C721" s="81">
        <v>5.1</v>
      </c>
      <c r="D721" s="81">
        <v>3</v>
      </c>
      <c r="E721" s="81">
        <v>1.4</v>
      </c>
      <c r="F721" s="81">
        <v>84.3</v>
      </c>
      <c r="G721" s="81">
        <v>0</v>
      </c>
      <c r="H721" s="81">
        <v>0</v>
      </c>
      <c r="I721" s="81">
        <v>0</v>
      </c>
      <c r="J721" s="83">
        <v>0</v>
      </c>
      <c r="K721" s="83">
        <v>0</v>
      </c>
      <c r="L721" s="83">
        <v>0</v>
      </c>
      <c r="M721" s="96">
        <v>3.8</v>
      </c>
      <c r="N721" s="66"/>
      <c r="O721" s="94"/>
    </row>
    <row r="722" spans="1:15" ht="18.75">
      <c r="A722" s="73">
        <v>25</v>
      </c>
      <c r="B722" s="95">
        <v>0</v>
      </c>
      <c r="C722" s="81">
        <v>2.2</v>
      </c>
      <c r="D722" s="81">
        <v>0</v>
      </c>
      <c r="E722" s="81" t="s">
        <v>50</v>
      </c>
      <c r="F722" s="81">
        <v>54.6</v>
      </c>
      <c r="G722" s="81">
        <v>0</v>
      </c>
      <c r="H722" s="81">
        <v>0</v>
      </c>
      <c r="I722" s="81">
        <v>0</v>
      </c>
      <c r="J722" s="83">
        <v>0</v>
      </c>
      <c r="K722" s="83">
        <v>0</v>
      </c>
      <c r="L722" s="83">
        <v>0</v>
      </c>
      <c r="M722" s="96">
        <v>0</v>
      </c>
      <c r="N722" s="66"/>
      <c r="O722" s="94"/>
    </row>
    <row r="723" spans="1:15" ht="18.75">
      <c r="A723" s="73">
        <v>26</v>
      </c>
      <c r="B723" s="95">
        <v>18.8</v>
      </c>
      <c r="C723" s="81" t="s">
        <v>50</v>
      </c>
      <c r="D723" s="81">
        <v>0</v>
      </c>
      <c r="E723" s="81">
        <v>6.9</v>
      </c>
      <c r="F723" s="81">
        <v>5.1</v>
      </c>
      <c r="G723" s="81">
        <v>0</v>
      </c>
      <c r="H723" s="81">
        <v>0.8</v>
      </c>
      <c r="I723" s="81">
        <v>0</v>
      </c>
      <c r="J723" s="83">
        <v>0</v>
      </c>
      <c r="K723" s="83">
        <v>0</v>
      </c>
      <c r="L723" s="83">
        <v>0</v>
      </c>
      <c r="M723" s="96">
        <v>0</v>
      </c>
      <c r="N723" s="66"/>
      <c r="O723" s="94"/>
    </row>
    <row r="724" spans="1:15" ht="18.75">
      <c r="A724" s="73">
        <v>27</v>
      </c>
      <c r="B724" s="95">
        <v>23.6</v>
      </c>
      <c r="C724" s="81" t="s">
        <v>50</v>
      </c>
      <c r="D724" s="81">
        <v>3.4</v>
      </c>
      <c r="E724" s="81">
        <v>56.2</v>
      </c>
      <c r="F724" s="81">
        <v>10.6</v>
      </c>
      <c r="G724" s="81">
        <v>0</v>
      </c>
      <c r="H724" s="81">
        <v>8.4</v>
      </c>
      <c r="I724" s="81">
        <v>0</v>
      </c>
      <c r="J724" s="83">
        <v>0</v>
      </c>
      <c r="K724" s="83">
        <v>0</v>
      </c>
      <c r="L724" s="83">
        <v>0</v>
      </c>
      <c r="M724" s="96">
        <v>0</v>
      </c>
      <c r="N724" s="66"/>
      <c r="O724" s="94"/>
    </row>
    <row r="725" spans="1:15" ht="18.75">
      <c r="A725" s="73">
        <v>28</v>
      </c>
      <c r="B725" s="95">
        <v>0</v>
      </c>
      <c r="C725" s="81">
        <v>2.1</v>
      </c>
      <c r="D725" s="81">
        <v>35.2</v>
      </c>
      <c r="E725" s="81">
        <v>0</v>
      </c>
      <c r="F725" s="81">
        <v>0</v>
      </c>
      <c r="G725" s="81">
        <v>22.4</v>
      </c>
      <c r="H725" s="81">
        <v>0</v>
      </c>
      <c r="I725" s="81">
        <v>0</v>
      </c>
      <c r="J725" s="83">
        <v>0</v>
      </c>
      <c r="K725" s="83">
        <v>0</v>
      </c>
      <c r="L725" s="83">
        <v>0</v>
      </c>
      <c r="M725" s="96">
        <v>0</v>
      </c>
      <c r="N725" s="66"/>
      <c r="O725" s="94"/>
    </row>
    <row r="726" spans="1:15" ht="18.75">
      <c r="A726" s="73">
        <v>29</v>
      </c>
      <c r="B726" s="95">
        <v>0</v>
      </c>
      <c r="C726" s="81">
        <v>0</v>
      </c>
      <c r="D726" s="81">
        <v>3.9</v>
      </c>
      <c r="E726" s="81">
        <v>4.3</v>
      </c>
      <c r="F726" s="81">
        <v>0</v>
      </c>
      <c r="G726" s="81">
        <v>0</v>
      </c>
      <c r="H726" s="81">
        <v>0</v>
      </c>
      <c r="I726" s="81">
        <v>0</v>
      </c>
      <c r="J726" s="83">
        <v>0</v>
      </c>
      <c r="K726" s="83">
        <v>0</v>
      </c>
      <c r="L726" s="83"/>
      <c r="M726" s="96">
        <v>0</v>
      </c>
      <c r="N726" s="66"/>
      <c r="O726" s="94"/>
    </row>
    <row r="727" spans="1:15" ht="18.75">
      <c r="A727" s="73">
        <v>30</v>
      </c>
      <c r="B727" s="95">
        <v>25.4</v>
      </c>
      <c r="C727" s="81">
        <v>22.8</v>
      </c>
      <c r="D727" s="81">
        <v>8.9</v>
      </c>
      <c r="E727" s="81">
        <v>36.1</v>
      </c>
      <c r="F727" s="81">
        <v>4.8</v>
      </c>
      <c r="G727" s="81">
        <v>5.4</v>
      </c>
      <c r="H727" s="81">
        <v>0</v>
      </c>
      <c r="I727" s="81">
        <v>0</v>
      </c>
      <c r="J727" s="83">
        <v>0</v>
      </c>
      <c r="K727" s="83">
        <v>0</v>
      </c>
      <c r="L727" s="83"/>
      <c r="M727" s="96">
        <v>0</v>
      </c>
      <c r="N727" s="66"/>
      <c r="O727" s="94"/>
    </row>
    <row r="728" spans="1:15" ht="18.75">
      <c r="A728" s="74">
        <v>31</v>
      </c>
      <c r="B728" s="97"/>
      <c r="C728" s="84">
        <v>22.9</v>
      </c>
      <c r="D728" s="85"/>
      <c r="E728" s="84">
        <v>0.8</v>
      </c>
      <c r="F728" s="84">
        <v>80.6</v>
      </c>
      <c r="G728" s="21"/>
      <c r="H728" s="84">
        <v>0</v>
      </c>
      <c r="I728" s="84"/>
      <c r="J728" s="85">
        <v>0</v>
      </c>
      <c r="K728" s="85">
        <v>0</v>
      </c>
      <c r="L728" s="85"/>
      <c r="M728" s="98">
        <v>0</v>
      </c>
      <c r="N728" s="68"/>
      <c r="O728" s="94"/>
    </row>
    <row r="729" spans="1:15" ht="18.75">
      <c r="A729" s="69" t="s">
        <v>14</v>
      </c>
      <c r="B729" s="10">
        <f aca="true" t="shared" si="30" ref="B729:M729">+SUM(B698:B728)</f>
        <v>220</v>
      </c>
      <c r="C729" s="11">
        <f t="shared" si="30"/>
        <v>128.1</v>
      </c>
      <c r="D729" s="11">
        <f t="shared" si="30"/>
        <v>443.9999999999999</v>
      </c>
      <c r="E729" s="11">
        <f t="shared" si="30"/>
        <v>666.9</v>
      </c>
      <c r="F729" s="11">
        <f t="shared" si="30"/>
        <v>331.1</v>
      </c>
      <c r="G729" s="11">
        <f t="shared" si="30"/>
        <v>180.30000000000007</v>
      </c>
      <c r="H729" s="11">
        <f t="shared" si="30"/>
        <v>82.3</v>
      </c>
      <c r="I729" s="11">
        <f t="shared" si="30"/>
        <v>38.400000000000006</v>
      </c>
      <c r="J729" s="11">
        <f t="shared" si="30"/>
        <v>0</v>
      </c>
      <c r="K729" s="33">
        <f t="shared" si="30"/>
        <v>0</v>
      </c>
      <c r="L729" s="33">
        <f t="shared" si="30"/>
        <v>0</v>
      </c>
      <c r="M729" s="62">
        <f t="shared" si="30"/>
        <v>38.099999999999994</v>
      </c>
      <c r="N729" s="13">
        <f>+SUM(B729:M729)</f>
        <v>2129.2000000000003</v>
      </c>
      <c r="O729" s="1" t="s">
        <v>15</v>
      </c>
    </row>
    <row r="730" spans="1:15" ht="18.75">
      <c r="A730" s="70" t="s">
        <v>16</v>
      </c>
      <c r="B730" s="15">
        <f>+AVERAGE(B698:B728)</f>
        <v>7.333333333333333</v>
      </c>
      <c r="C730" s="16">
        <f aca="true" t="shared" si="31" ref="C730:M730">+AVERAGE(C698:C728)</f>
        <v>4.417241379310345</v>
      </c>
      <c r="D730" s="16">
        <f t="shared" si="31"/>
        <v>14.799999999999995</v>
      </c>
      <c r="E730" s="16">
        <f t="shared" si="31"/>
        <v>22.99655172413793</v>
      </c>
      <c r="F730" s="16">
        <f t="shared" si="31"/>
        <v>11.036666666666667</v>
      </c>
      <c r="G730" s="16">
        <f t="shared" si="31"/>
        <v>6.217241379310347</v>
      </c>
      <c r="H730" s="16">
        <f t="shared" si="31"/>
        <v>2.743333333333333</v>
      </c>
      <c r="I730" s="16">
        <f>+AVERAGE(I698:I728)</f>
        <v>1.2800000000000002</v>
      </c>
      <c r="J730" s="16">
        <f t="shared" si="31"/>
        <v>0</v>
      </c>
      <c r="K730" s="16">
        <f t="shared" si="31"/>
        <v>0</v>
      </c>
      <c r="L730" s="16">
        <f t="shared" si="31"/>
        <v>0</v>
      </c>
      <c r="M730" s="17">
        <f t="shared" si="31"/>
        <v>1.2290322580645159</v>
      </c>
      <c r="N730" s="18">
        <f>+AVERAGE(B730:M730)</f>
        <v>6.004450006179707</v>
      </c>
      <c r="O730" s="1" t="s">
        <v>19</v>
      </c>
    </row>
    <row r="731" spans="1:15" ht="18.75">
      <c r="A731" s="71" t="s">
        <v>17</v>
      </c>
      <c r="B731" s="102">
        <f>COUNTIF(B698:B728,"&gt;0")</f>
        <v>9</v>
      </c>
      <c r="C731" s="48">
        <f aca="true" t="shared" si="32" ref="C731:M731">COUNTIF(C698:C728,"&gt;0")</f>
        <v>15</v>
      </c>
      <c r="D731" s="48">
        <f t="shared" si="32"/>
        <v>25</v>
      </c>
      <c r="E731" s="48">
        <f t="shared" si="32"/>
        <v>26</v>
      </c>
      <c r="F731" s="48">
        <f t="shared" si="32"/>
        <v>21</v>
      </c>
      <c r="G731" s="48">
        <f t="shared" si="32"/>
        <v>13</v>
      </c>
      <c r="H731" s="48">
        <f t="shared" si="32"/>
        <v>11</v>
      </c>
      <c r="I731" s="48">
        <f t="shared" si="32"/>
        <v>3</v>
      </c>
      <c r="J731" s="48">
        <f t="shared" si="32"/>
        <v>0</v>
      </c>
      <c r="K731" s="48">
        <f t="shared" si="32"/>
        <v>0</v>
      </c>
      <c r="L731" s="48">
        <f t="shared" si="32"/>
        <v>0</v>
      </c>
      <c r="M731" s="103">
        <f t="shared" si="32"/>
        <v>2</v>
      </c>
      <c r="N731" s="27">
        <f>SUM(B731:M731)</f>
        <v>125</v>
      </c>
      <c r="O731" s="1" t="s">
        <v>17</v>
      </c>
    </row>
    <row r="732" spans="1:15" ht="18.75">
      <c r="A732" s="78" t="s">
        <v>22</v>
      </c>
      <c r="C732" s="3"/>
      <c r="D732" s="78" t="s">
        <v>15</v>
      </c>
      <c r="E732" s="136"/>
      <c r="F732" s="136"/>
      <c r="I732" s="3" t="s">
        <v>29</v>
      </c>
      <c r="J732" s="3"/>
      <c r="K732" s="3"/>
      <c r="L732" s="78" t="s">
        <v>15</v>
      </c>
      <c r="M732" s="136"/>
      <c r="N732" s="136"/>
      <c r="O732" s="100"/>
    </row>
    <row r="733" spans="1:15" ht="18.75">
      <c r="A733" s="78" t="s">
        <v>23</v>
      </c>
      <c r="C733" s="3"/>
      <c r="D733" s="78" t="s">
        <v>15</v>
      </c>
      <c r="E733" s="135"/>
      <c r="F733" s="135"/>
      <c r="I733" s="3" t="s">
        <v>30</v>
      </c>
      <c r="J733" s="3"/>
      <c r="K733" s="3"/>
      <c r="L733" s="78" t="s">
        <v>15</v>
      </c>
      <c r="M733" s="135"/>
      <c r="N733" s="135"/>
      <c r="O733" s="100"/>
    </row>
    <row r="734" spans="1:15" ht="18.75">
      <c r="A734" s="78" t="s">
        <v>24</v>
      </c>
      <c r="C734" s="3"/>
      <c r="D734" s="78" t="s">
        <v>15</v>
      </c>
      <c r="E734" s="135"/>
      <c r="F734" s="135"/>
      <c r="I734" s="3" t="s">
        <v>31</v>
      </c>
      <c r="J734" s="3"/>
      <c r="K734" s="3"/>
      <c r="L734" s="78" t="s">
        <v>15</v>
      </c>
      <c r="M734" s="135"/>
      <c r="N734" s="135"/>
      <c r="O734" s="100"/>
    </row>
    <row r="735" spans="1:15" ht="18.75">
      <c r="A735" s="78" t="s">
        <v>25</v>
      </c>
      <c r="C735" s="3"/>
      <c r="D735" s="78" t="s">
        <v>15</v>
      </c>
      <c r="E735" s="135"/>
      <c r="F735" s="135"/>
      <c r="I735" s="3" t="s">
        <v>32</v>
      </c>
      <c r="J735" s="3"/>
      <c r="K735" s="3"/>
      <c r="L735" s="78" t="s">
        <v>15</v>
      </c>
      <c r="M735" s="135"/>
      <c r="N735" s="135"/>
      <c r="O735" s="100"/>
    </row>
    <row r="736" spans="1:15" ht="18.75">
      <c r="A736" s="78" t="s">
        <v>26</v>
      </c>
      <c r="C736" s="3"/>
      <c r="D736" s="78" t="s">
        <v>15</v>
      </c>
      <c r="E736" s="135"/>
      <c r="F736" s="135"/>
      <c r="I736" s="3" t="s">
        <v>33</v>
      </c>
      <c r="J736" s="3"/>
      <c r="K736" s="3"/>
      <c r="L736" s="78" t="s">
        <v>15</v>
      </c>
      <c r="M736" s="135"/>
      <c r="N736" s="135"/>
      <c r="O736" s="100"/>
    </row>
    <row r="737" spans="1:15" ht="18.75">
      <c r="A737" s="78" t="s">
        <v>27</v>
      </c>
      <c r="C737" s="3"/>
      <c r="D737" s="78" t="s">
        <v>15</v>
      </c>
      <c r="E737" s="135"/>
      <c r="F737" s="135"/>
      <c r="I737" s="3" t="s">
        <v>34</v>
      </c>
      <c r="J737" s="3"/>
      <c r="K737" s="3"/>
      <c r="L737" s="78" t="s">
        <v>15</v>
      </c>
      <c r="M737" s="135"/>
      <c r="N737" s="135"/>
      <c r="O737" s="100"/>
    </row>
    <row r="738" spans="1:9" ht="18.75">
      <c r="A738" s="78" t="s">
        <v>28</v>
      </c>
      <c r="C738" s="3"/>
      <c r="D738" s="78" t="s">
        <v>15</v>
      </c>
      <c r="E738" s="135"/>
      <c r="F738" s="135"/>
      <c r="I738" s="101"/>
    </row>
    <row r="740" spans="1:15" ht="18.75">
      <c r="A740" s="137" t="s">
        <v>42</v>
      </c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</row>
    <row r="741" spans="1:15" ht="18.75">
      <c r="A741" s="137" t="s">
        <v>20</v>
      </c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</row>
    <row r="742" spans="1:15" ht="18.75">
      <c r="A742" s="137" t="s">
        <v>121</v>
      </c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</row>
    <row r="743" spans="2:13" ht="18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4" ht="18.75">
      <c r="A744" s="56" t="s">
        <v>17</v>
      </c>
      <c r="B744" s="57" t="s">
        <v>1</v>
      </c>
      <c r="C744" s="58" t="s">
        <v>2</v>
      </c>
      <c r="D744" s="58" t="s">
        <v>3</v>
      </c>
      <c r="E744" s="58" t="s">
        <v>4</v>
      </c>
      <c r="F744" s="58" t="s">
        <v>5</v>
      </c>
      <c r="G744" s="58" t="s">
        <v>6</v>
      </c>
      <c r="H744" s="58" t="s">
        <v>7</v>
      </c>
      <c r="I744" s="58" t="s">
        <v>8</v>
      </c>
      <c r="J744" s="58" t="s">
        <v>9</v>
      </c>
      <c r="K744" s="58" t="s">
        <v>10</v>
      </c>
      <c r="L744" s="58" t="s">
        <v>11</v>
      </c>
      <c r="M744" s="59" t="s">
        <v>12</v>
      </c>
      <c r="N744" s="8" t="s">
        <v>13</v>
      </c>
    </row>
    <row r="745" spans="1:15" ht="18.75">
      <c r="A745" s="72">
        <v>1</v>
      </c>
      <c r="B745" s="91">
        <v>0</v>
      </c>
      <c r="C745" s="79">
        <v>0</v>
      </c>
      <c r="D745" s="79">
        <v>0</v>
      </c>
      <c r="E745" s="79">
        <v>0</v>
      </c>
      <c r="F745" s="79">
        <v>15.8</v>
      </c>
      <c r="G745" s="79">
        <v>2.4</v>
      </c>
      <c r="H745" s="79">
        <v>0</v>
      </c>
      <c r="I745" s="79">
        <v>0</v>
      </c>
      <c r="J745" s="79">
        <v>0</v>
      </c>
      <c r="K745" s="92">
        <v>0</v>
      </c>
      <c r="L745" s="92">
        <v>0</v>
      </c>
      <c r="M745" s="93">
        <v>0</v>
      </c>
      <c r="N745" s="63"/>
      <c r="O745" s="94"/>
    </row>
    <row r="746" spans="1:15" ht="18.75">
      <c r="A746" s="73">
        <v>2</v>
      </c>
      <c r="B746" s="95">
        <v>0</v>
      </c>
      <c r="C746" s="81">
        <v>0</v>
      </c>
      <c r="D746" s="81">
        <v>0</v>
      </c>
      <c r="E746" s="81">
        <v>0.8</v>
      </c>
      <c r="F746" s="81" t="s">
        <v>50</v>
      </c>
      <c r="G746" s="81">
        <v>0</v>
      </c>
      <c r="H746" s="81">
        <v>0</v>
      </c>
      <c r="I746" s="81">
        <v>0</v>
      </c>
      <c r="J746" s="81">
        <v>0</v>
      </c>
      <c r="K746" s="83">
        <v>0</v>
      </c>
      <c r="L746" s="83">
        <v>0</v>
      </c>
      <c r="M746" s="96">
        <v>0</v>
      </c>
      <c r="N746" s="66"/>
      <c r="O746" s="94"/>
    </row>
    <row r="747" spans="1:15" ht="18.75">
      <c r="A747" s="73">
        <v>3</v>
      </c>
      <c r="B747" s="95">
        <v>12.1</v>
      </c>
      <c r="C747" s="81">
        <v>0</v>
      </c>
      <c r="D747" s="81">
        <v>0</v>
      </c>
      <c r="E747" s="81">
        <v>5.9</v>
      </c>
      <c r="F747" s="81">
        <v>6.4</v>
      </c>
      <c r="G747" s="81">
        <v>0.8</v>
      </c>
      <c r="H747" s="81">
        <v>0</v>
      </c>
      <c r="I747" s="81">
        <v>0</v>
      </c>
      <c r="J747" s="81">
        <v>0</v>
      </c>
      <c r="K747" s="83">
        <v>0</v>
      </c>
      <c r="L747" s="83">
        <v>0</v>
      </c>
      <c r="M747" s="96">
        <v>0</v>
      </c>
      <c r="N747" s="66"/>
      <c r="O747" s="94"/>
    </row>
    <row r="748" spans="1:15" ht="18.75">
      <c r="A748" s="73">
        <v>4</v>
      </c>
      <c r="B748" s="95">
        <v>0</v>
      </c>
      <c r="C748" s="81">
        <v>0</v>
      </c>
      <c r="D748" s="81">
        <v>2.4</v>
      </c>
      <c r="E748" s="81">
        <v>53.4</v>
      </c>
      <c r="F748" s="81">
        <v>0</v>
      </c>
      <c r="G748" s="81">
        <v>5.3</v>
      </c>
      <c r="H748" s="81">
        <v>0</v>
      </c>
      <c r="I748" s="81">
        <v>0</v>
      </c>
      <c r="J748" s="81">
        <v>0</v>
      </c>
      <c r="K748" s="83">
        <v>0</v>
      </c>
      <c r="L748" s="83">
        <v>0</v>
      </c>
      <c r="M748" s="96">
        <v>0</v>
      </c>
      <c r="N748" s="66"/>
      <c r="O748" s="94"/>
    </row>
    <row r="749" spans="1:15" ht="18.75">
      <c r="A749" s="73">
        <v>5</v>
      </c>
      <c r="B749" s="95">
        <v>0</v>
      </c>
      <c r="C749" s="81">
        <v>0</v>
      </c>
      <c r="D749" s="81">
        <v>16.9</v>
      </c>
      <c r="E749" s="81">
        <v>21.1</v>
      </c>
      <c r="F749" s="81">
        <v>0</v>
      </c>
      <c r="G749" s="81">
        <v>0</v>
      </c>
      <c r="H749" s="81">
        <v>0</v>
      </c>
      <c r="I749" s="81">
        <v>0</v>
      </c>
      <c r="J749" s="81">
        <v>0</v>
      </c>
      <c r="K749" s="83">
        <v>0</v>
      </c>
      <c r="L749" s="83">
        <v>0</v>
      </c>
      <c r="M749" s="96">
        <v>0</v>
      </c>
      <c r="N749" s="66"/>
      <c r="O749" s="94"/>
    </row>
    <row r="750" spans="1:15" ht="18.75">
      <c r="A750" s="73">
        <v>6</v>
      </c>
      <c r="B750" s="95">
        <v>0</v>
      </c>
      <c r="C750" s="81">
        <v>0</v>
      </c>
      <c r="D750" s="81" t="s">
        <v>50</v>
      </c>
      <c r="E750" s="81">
        <v>19.3</v>
      </c>
      <c r="F750" s="81">
        <v>72.8</v>
      </c>
      <c r="G750" s="81">
        <v>0</v>
      </c>
      <c r="H750" s="81">
        <v>0</v>
      </c>
      <c r="I750" s="81">
        <v>0</v>
      </c>
      <c r="J750" s="81">
        <v>0</v>
      </c>
      <c r="K750" s="83">
        <v>4.6</v>
      </c>
      <c r="L750" s="83">
        <v>0</v>
      </c>
      <c r="M750" s="96">
        <v>0</v>
      </c>
      <c r="N750" s="66"/>
      <c r="O750" s="94"/>
    </row>
    <row r="751" spans="1:15" ht="18.75">
      <c r="A751" s="73">
        <v>7</v>
      </c>
      <c r="B751" s="95">
        <v>0</v>
      </c>
      <c r="C751" s="81">
        <v>18.1</v>
      </c>
      <c r="D751" s="81">
        <v>12.1</v>
      </c>
      <c r="E751" s="81">
        <v>0</v>
      </c>
      <c r="F751" s="81">
        <v>27.9</v>
      </c>
      <c r="G751" s="81">
        <v>0</v>
      </c>
      <c r="H751" s="81">
        <v>0</v>
      </c>
      <c r="I751" s="81">
        <v>0</v>
      </c>
      <c r="J751" s="81">
        <v>0</v>
      </c>
      <c r="K751" s="83">
        <v>9.8</v>
      </c>
      <c r="L751" s="83">
        <v>0</v>
      </c>
      <c r="M751" s="96">
        <v>0</v>
      </c>
      <c r="N751" s="66"/>
      <c r="O751" s="94"/>
    </row>
    <row r="752" spans="1:15" ht="18.75">
      <c r="A752" s="73">
        <v>8</v>
      </c>
      <c r="B752" s="95">
        <v>0</v>
      </c>
      <c r="C752" s="81">
        <v>0</v>
      </c>
      <c r="D752" s="81">
        <v>0</v>
      </c>
      <c r="E752" s="81">
        <v>2</v>
      </c>
      <c r="F752" s="81">
        <v>0</v>
      </c>
      <c r="G752" s="81">
        <v>4.8</v>
      </c>
      <c r="H752" s="81">
        <v>0</v>
      </c>
      <c r="I752" s="81">
        <v>0</v>
      </c>
      <c r="J752" s="81">
        <v>0</v>
      </c>
      <c r="K752" s="83">
        <v>0</v>
      </c>
      <c r="L752" s="83">
        <v>0</v>
      </c>
      <c r="M752" s="96">
        <v>0</v>
      </c>
      <c r="N752" s="66"/>
      <c r="O752" s="94"/>
    </row>
    <row r="753" spans="1:15" ht="18.75">
      <c r="A753" s="73">
        <v>9</v>
      </c>
      <c r="B753" s="95">
        <v>0</v>
      </c>
      <c r="C753" s="81">
        <v>0</v>
      </c>
      <c r="D753" s="81">
        <v>0</v>
      </c>
      <c r="E753" s="81">
        <v>3.3</v>
      </c>
      <c r="F753" s="81">
        <v>0</v>
      </c>
      <c r="G753" s="81">
        <v>0</v>
      </c>
      <c r="H753" s="81">
        <v>0</v>
      </c>
      <c r="I753" s="81">
        <v>0</v>
      </c>
      <c r="J753" s="81">
        <v>0</v>
      </c>
      <c r="K753" s="83">
        <v>0</v>
      </c>
      <c r="L753" s="83">
        <v>0</v>
      </c>
      <c r="M753" s="96">
        <v>0</v>
      </c>
      <c r="N753" s="66"/>
      <c r="O753" s="94"/>
    </row>
    <row r="754" spans="1:15" ht="18.75">
      <c r="A754" s="73">
        <v>10</v>
      </c>
      <c r="B754" s="95">
        <v>6.3</v>
      </c>
      <c r="C754" s="81">
        <v>2.4</v>
      </c>
      <c r="D754" s="81">
        <v>0</v>
      </c>
      <c r="E754" s="81">
        <v>0</v>
      </c>
      <c r="F754" s="81">
        <v>4.6</v>
      </c>
      <c r="G754" s="81">
        <v>0</v>
      </c>
      <c r="H754" s="81">
        <v>0</v>
      </c>
      <c r="I754" s="81">
        <v>0</v>
      </c>
      <c r="J754" s="81">
        <v>0</v>
      </c>
      <c r="K754" s="83">
        <v>0</v>
      </c>
      <c r="L754" s="83">
        <v>0</v>
      </c>
      <c r="M754" s="96">
        <v>0</v>
      </c>
      <c r="N754" s="66"/>
      <c r="O754" s="94"/>
    </row>
    <row r="755" spans="1:15" ht="18.75">
      <c r="A755" s="73">
        <v>11</v>
      </c>
      <c r="B755" s="95">
        <v>0</v>
      </c>
      <c r="C755" s="81">
        <v>0</v>
      </c>
      <c r="D755" s="81">
        <v>0</v>
      </c>
      <c r="E755" s="81">
        <v>0</v>
      </c>
      <c r="F755" s="81">
        <v>0</v>
      </c>
      <c r="G755" s="81">
        <v>0</v>
      </c>
      <c r="H755" s="81">
        <v>13.9</v>
      </c>
      <c r="I755" s="81">
        <v>0</v>
      </c>
      <c r="J755" s="81">
        <v>0</v>
      </c>
      <c r="K755" s="83">
        <v>0</v>
      </c>
      <c r="L755" s="83">
        <v>0</v>
      </c>
      <c r="M755" s="96">
        <v>0</v>
      </c>
      <c r="N755" s="66"/>
      <c r="O755" s="94"/>
    </row>
    <row r="756" spans="1:15" ht="18.75">
      <c r="A756" s="73">
        <v>12</v>
      </c>
      <c r="B756" s="95">
        <v>0</v>
      </c>
      <c r="C756" s="81">
        <v>0</v>
      </c>
      <c r="D756" s="81">
        <v>0</v>
      </c>
      <c r="E756" s="81">
        <v>22.1</v>
      </c>
      <c r="F756" s="81">
        <v>0</v>
      </c>
      <c r="G756" s="81">
        <v>25.3</v>
      </c>
      <c r="H756" s="81">
        <v>0</v>
      </c>
      <c r="I756" s="81">
        <v>0</v>
      </c>
      <c r="J756" s="81">
        <v>0</v>
      </c>
      <c r="K756" s="83">
        <v>0</v>
      </c>
      <c r="L756" s="83">
        <v>0</v>
      </c>
      <c r="M756" s="96">
        <v>0</v>
      </c>
      <c r="N756" s="66"/>
      <c r="O756" s="94"/>
    </row>
    <row r="757" spans="1:15" ht="18.75">
      <c r="A757" s="73">
        <v>13</v>
      </c>
      <c r="B757" s="95">
        <v>0</v>
      </c>
      <c r="C757" s="81">
        <v>12.5</v>
      </c>
      <c r="D757" s="81">
        <v>0</v>
      </c>
      <c r="E757" s="81">
        <v>64.9</v>
      </c>
      <c r="F757" s="81">
        <v>35.4</v>
      </c>
      <c r="G757" s="81">
        <v>0</v>
      </c>
      <c r="H757" s="81">
        <v>0</v>
      </c>
      <c r="I757" s="81">
        <v>0</v>
      </c>
      <c r="J757" s="81">
        <v>0</v>
      </c>
      <c r="K757" s="83">
        <v>0</v>
      </c>
      <c r="L757" s="83">
        <v>0</v>
      </c>
      <c r="M757" s="96">
        <v>0</v>
      </c>
      <c r="N757" s="66"/>
      <c r="O757" s="94"/>
    </row>
    <row r="758" spans="1:15" ht="18.75">
      <c r="A758" s="73">
        <v>14</v>
      </c>
      <c r="B758" s="95">
        <v>5.7</v>
      </c>
      <c r="C758" s="81">
        <v>6.9</v>
      </c>
      <c r="D758" s="81">
        <v>0</v>
      </c>
      <c r="E758" s="81">
        <v>82.7</v>
      </c>
      <c r="F758" s="81">
        <v>68.6</v>
      </c>
      <c r="G758" s="81">
        <v>0</v>
      </c>
      <c r="H758" s="81">
        <v>7.1</v>
      </c>
      <c r="I758" s="81">
        <v>0</v>
      </c>
      <c r="J758" s="81">
        <v>0</v>
      </c>
      <c r="K758" s="83">
        <v>0</v>
      </c>
      <c r="L758" s="83">
        <v>0</v>
      </c>
      <c r="M758" s="96">
        <v>0</v>
      </c>
      <c r="N758" s="66"/>
      <c r="O758" s="94"/>
    </row>
    <row r="759" spans="1:15" ht="18.75">
      <c r="A759" s="73">
        <v>15</v>
      </c>
      <c r="B759" s="95">
        <v>0</v>
      </c>
      <c r="C759" s="81">
        <v>9.7</v>
      </c>
      <c r="D759" s="81">
        <v>76.3</v>
      </c>
      <c r="E759" s="81">
        <v>7.5</v>
      </c>
      <c r="F759" s="81">
        <v>0</v>
      </c>
      <c r="G759" s="81">
        <v>35.1</v>
      </c>
      <c r="H759" s="81">
        <v>0</v>
      </c>
      <c r="I759" s="81">
        <v>0</v>
      </c>
      <c r="J759" s="81">
        <v>0</v>
      </c>
      <c r="K759" s="83">
        <v>0</v>
      </c>
      <c r="L759" s="83">
        <v>0</v>
      </c>
      <c r="M759" s="96">
        <v>0</v>
      </c>
      <c r="N759" s="66"/>
      <c r="O759" s="94"/>
    </row>
    <row r="760" spans="1:15" ht="18.75">
      <c r="A760" s="73">
        <v>16</v>
      </c>
      <c r="B760" s="95">
        <v>0</v>
      </c>
      <c r="C760" s="81">
        <v>0</v>
      </c>
      <c r="D760" s="81">
        <v>24.6</v>
      </c>
      <c r="E760" s="81">
        <v>0</v>
      </c>
      <c r="F760" s="81">
        <v>4.4</v>
      </c>
      <c r="G760" s="81">
        <v>25.9</v>
      </c>
      <c r="H760" s="81">
        <v>0</v>
      </c>
      <c r="I760" s="81">
        <v>0</v>
      </c>
      <c r="J760" s="81">
        <v>0</v>
      </c>
      <c r="K760" s="83">
        <v>0</v>
      </c>
      <c r="L760" s="83">
        <v>0</v>
      </c>
      <c r="M760" s="96">
        <v>0</v>
      </c>
      <c r="N760" s="66"/>
      <c r="O760" s="94"/>
    </row>
    <row r="761" spans="1:15" ht="18.75">
      <c r="A761" s="73">
        <v>17</v>
      </c>
      <c r="B761" s="95">
        <v>0</v>
      </c>
      <c r="C761" s="81">
        <v>0</v>
      </c>
      <c r="D761" s="81">
        <v>0</v>
      </c>
      <c r="E761" s="81">
        <v>27.1</v>
      </c>
      <c r="F761" s="81">
        <v>0</v>
      </c>
      <c r="G761" s="81">
        <v>3.4</v>
      </c>
      <c r="H761" s="81">
        <v>0</v>
      </c>
      <c r="I761" s="81">
        <v>0</v>
      </c>
      <c r="J761" s="81">
        <v>0</v>
      </c>
      <c r="K761" s="83">
        <v>0</v>
      </c>
      <c r="L761" s="83">
        <v>0</v>
      </c>
      <c r="M761" s="96">
        <v>0</v>
      </c>
      <c r="N761" s="66"/>
      <c r="O761" s="94"/>
    </row>
    <row r="762" spans="1:15" ht="18.75">
      <c r="A762" s="73">
        <v>18</v>
      </c>
      <c r="B762" s="95">
        <v>0</v>
      </c>
      <c r="C762" s="81">
        <v>27.4</v>
      </c>
      <c r="D762" s="81">
        <v>0</v>
      </c>
      <c r="E762" s="81">
        <v>3.1</v>
      </c>
      <c r="F762" s="81">
        <v>0</v>
      </c>
      <c r="G762" s="81">
        <v>0</v>
      </c>
      <c r="H762" s="81">
        <v>0</v>
      </c>
      <c r="I762" s="81">
        <v>0</v>
      </c>
      <c r="J762" s="81">
        <v>0</v>
      </c>
      <c r="K762" s="83">
        <v>0</v>
      </c>
      <c r="L762" s="83">
        <v>0</v>
      </c>
      <c r="M762" s="96">
        <v>0</v>
      </c>
      <c r="N762" s="66"/>
      <c r="O762" s="94"/>
    </row>
    <row r="763" spans="1:15" ht="18.75">
      <c r="A763" s="73">
        <v>19</v>
      </c>
      <c r="B763" s="95">
        <v>0</v>
      </c>
      <c r="C763" s="81">
        <v>38.6</v>
      </c>
      <c r="D763" s="81">
        <v>0</v>
      </c>
      <c r="E763" s="81">
        <v>0</v>
      </c>
      <c r="F763" s="81">
        <v>0</v>
      </c>
      <c r="G763" s="81">
        <v>10.6</v>
      </c>
      <c r="H763" s="81">
        <v>0</v>
      </c>
      <c r="I763" s="81">
        <v>0</v>
      </c>
      <c r="J763" s="81">
        <v>0</v>
      </c>
      <c r="K763" s="83">
        <v>0</v>
      </c>
      <c r="L763" s="83">
        <v>0</v>
      </c>
      <c r="M763" s="96">
        <v>0</v>
      </c>
      <c r="N763" s="66"/>
      <c r="O763" s="94"/>
    </row>
    <row r="764" spans="1:15" ht="18.75">
      <c r="A764" s="73">
        <v>20</v>
      </c>
      <c r="B764" s="95">
        <v>0</v>
      </c>
      <c r="C764" s="81">
        <v>0</v>
      </c>
      <c r="D764" s="81">
        <v>0</v>
      </c>
      <c r="E764" s="81">
        <v>8</v>
      </c>
      <c r="F764" s="81">
        <v>0</v>
      </c>
      <c r="G764" s="81">
        <v>0</v>
      </c>
      <c r="H764" s="81">
        <v>30.1</v>
      </c>
      <c r="I764" s="81">
        <v>0</v>
      </c>
      <c r="J764" s="81">
        <v>0</v>
      </c>
      <c r="K764" s="83">
        <v>0</v>
      </c>
      <c r="L764" s="83">
        <v>0</v>
      </c>
      <c r="M764" s="96">
        <v>0</v>
      </c>
      <c r="N764" s="66"/>
      <c r="O764" s="94"/>
    </row>
    <row r="765" spans="1:15" ht="18.75">
      <c r="A765" s="73">
        <v>21</v>
      </c>
      <c r="B765" s="95">
        <v>0</v>
      </c>
      <c r="C765" s="81">
        <v>0</v>
      </c>
      <c r="D765" s="81">
        <v>0</v>
      </c>
      <c r="E765" s="81">
        <v>6.9</v>
      </c>
      <c r="F765" s="81">
        <v>6.3</v>
      </c>
      <c r="G765" s="81">
        <v>0</v>
      </c>
      <c r="H765" s="81">
        <v>0.5</v>
      </c>
      <c r="I765" s="81">
        <v>0</v>
      </c>
      <c r="J765" s="81">
        <v>0</v>
      </c>
      <c r="K765" s="83">
        <v>0</v>
      </c>
      <c r="L765" s="83">
        <v>0</v>
      </c>
      <c r="M765" s="96">
        <v>0</v>
      </c>
      <c r="N765" s="66"/>
      <c r="O765" s="94"/>
    </row>
    <row r="766" spans="1:15" ht="18.75">
      <c r="A766" s="73">
        <v>22</v>
      </c>
      <c r="B766" s="95">
        <v>0</v>
      </c>
      <c r="C766" s="81">
        <v>0</v>
      </c>
      <c r="D766" s="81">
        <v>0</v>
      </c>
      <c r="E766" s="81">
        <v>0</v>
      </c>
      <c r="F766" s="81">
        <v>0</v>
      </c>
      <c r="G766" s="81">
        <v>0</v>
      </c>
      <c r="H766" s="81">
        <v>0</v>
      </c>
      <c r="I766" s="81">
        <v>0</v>
      </c>
      <c r="J766" s="81">
        <v>0</v>
      </c>
      <c r="K766" s="83">
        <v>0</v>
      </c>
      <c r="L766" s="83">
        <v>0</v>
      </c>
      <c r="M766" s="96">
        <v>0</v>
      </c>
      <c r="N766" s="66"/>
      <c r="O766" s="94"/>
    </row>
    <row r="767" spans="1:15" ht="18.75">
      <c r="A767" s="73">
        <v>23</v>
      </c>
      <c r="B767" s="95">
        <v>0</v>
      </c>
      <c r="C767" s="81">
        <v>0</v>
      </c>
      <c r="D767" s="81">
        <v>0</v>
      </c>
      <c r="E767" s="81">
        <v>0</v>
      </c>
      <c r="F767" s="81">
        <v>10.4</v>
      </c>
      <c r="G767" s="81">
        <v>12.1</v>
      </c>
      <c r="H767" s="81">
        <v>0.5</v>
      </c>
      <c r="I767" s="81">
        <v>0</v>
      </c>
      <c r="J767" s="81">
        <v>0</v>
      </c>
      <c r="K767" s="83">
        <v>0</v>
      </c>
      <c r="L767" s="83">
        <v>0</v>
      </c>
      <c r="M767" s="96">
        <v>0</v>
      </c>
      <c r="N767" s="66"/>
      <c r="O767" s="94"/>
    </row>
    <row r="768" spans="1:15" ht="18.75">
      <c r="A768" s="73">
        <v>24</v>
      </c>
      <c r="B768" s="95">
        <v>0</v>
      </c>
      <c r="C768" s="81">
        <v>0</v>
      </c>
      <c r="D768" s="81">
        <v>0</v>
      </c>
      <c r="E768" s="81">
        <v>0</v>
      </c>
      <c r="F768" s="81">
        <v>0</v>
      </c>
      <c r="G768" s="81">
        <v>3.8</v>
      </c>
      <c r="H768" s="81">
        <v>3.1</v>
      </c>
      <c r="I768" s="81">
        <v>0</v>
      </c>
      <c r="J768" s="81">
        <v>0</v>
      </c>
      <c r="K768" s="83">
        <v>9.4</v>
      </c>
      <c r="L768" s="83">
        <v>0</v>
      </c>
      <c r="M768" s="96">
        <v>0</v>
      </c>
      <c r="N768" s="66"/>
      <c r="O768" s="94"/>
    </row>
    <row r="769" spans="1:15" ht="18.75">
      <c r="A769" s="73">
        <v>25</v>
      </c>
      <c r="B769" s="95">
        <v>40.1</v>
      </c>
      <c r="C769" s="81">
        <v>23.8</v>
      </c>
      <c r="D769" s="81">
        <v>0</v>
      </c>
      <c r="E769" s="81">
        <v>6.8</v>
      </c>
      <c r="F769" s="81">
        <v>0</v>
      </c>
      <c r="G769" s="81">
        <v>0</v>
      </c>
      <c r="H769" s="81">
        <v>0</v>
      </c>
      <c r="I769" s="81">
        <v>0</v>
      </c>
      <c r="J769" s="81">
        <v>0</v>
      </c>
      <c r="K769" s="83">
        <v>2.9</v>
      </c>
      <c r="L769" s="83">
        <v>0</v>
      </c>
      <c r="M769" s="96">
        <v>0</v>
      </c>
      <c r="N769" s="66"/>
      <c r="O769" s="94"/>
    </row>
    <row r="770" spans="1:15" ht="18.75">
      <c r="A770" s="73">
        <v>26</v>
      </c>
      <c r="B770" s="95">
        <v>40.4</v>
      </c>
      <c r="C770" s="81">
        <v>0</v>
      </c>
      <c r="D770" s="81">
        <v>0</v>
      </c>
      <c r="E770" s="81">
        <v>0</v>
      </c>
      <c r="F770" s="81">
        <v>0</v>
      </c>
      <c r="G770" s="81">
        <v>1.9</v>
      </c>
      <c r="H770" s="81">
        <v>0</v>
      </c>
      <c r="I770" s="81">
        <v>0</v>
      </c>
      <c r="J770" s="81">
        <v>0</v>
      </c>
      <c r="K770" s="83">
        <v>22.7</v>
      </c>
      <c r="L770" s="83">
        <v>0</v>
      </c>
      <c r="M770" s="96">
        <v>0</v>
      </c>
      <c r="N770" s="66"/>
      <c r="O770" s="94"/>
    </row>
    <row r="771" spans="1:15" ht="18.75">
      <c r="A771" s="73">
        <v>27</v>
      </c>
      <c r="B771" s="95">
        <v>0</v>
      </c>
      <c r="C771" s="81">
        <v>0</v>
      </c>
      <c r="D771" s="81">
        <v>30.8</v>
      </c>
      <c r="E771" s="81">
        <v>23.1</v>
      </c>
      <c r="F771" s="81">
        <v>7.4</v>
      </c>
      <c r="G771" s="81">
        <v>0</v>
      </c>
      <c r="H771" s="81">
        <v>0</v>
      </c>
      <c r="I771" s="81">
        <v>0</v>
      </c>
      <c r="J771" s="81">
        <v>0</v>
      </c>
      <c r="K771" s="83">
        <v>0</v>
      </c>
      <c r="L771" s="83">
        <v>0</v>
      </c>
      <c r="M771" s="96" t="s">
        <v>50</v>
      </c>
      <c r="N771" s="66"/>
      <c r="O771" s="94"/>
    </row>
    <row r="772" spans="1:15" ht="18.75">
      <c r="A772" s="73">
        <v>28</v>
      </c>
      <c r="B772" s="95">
        <v>0</v>
      </c>
      <c r="C772" s="81">
        <v>10.3</v>
      </c>
      <c r="D772" s="81">
        <v>40.5</v>
      </c>
      <c r="E772" s="81">
        <v>0</v>
      </c>
      <c r="F772" s="81">
        <v>0</v>
      </c>
      <c r="G772" s="81">
        <v>0</v>
      </c>
      <c r="H772" s="81">
        <v>0</v>
      </c>
      <c r="I772" s="81">
        <v>0</v>
      </c>
      <c r="J772" s="81">
        <v>0</v>
      </c>
      <c r="K772" s="83">
        <v>0</v>
      </c>
      <c r="L772" s="83">
        <v>0</v>
      </c>
      <c r="M772" s="96" t="s">
        <v>50</v>
      </c>
      <c r="N772" s="66"/>
      <c r="O772" s="94"/>
    </row>
    <row r="773" spans="1:15" ht="18.75">
      <c r="A773" s="73">
        <v>29</v>
      </c>
      <c r="B773" s="95">
        <v>0</v>
      </c>
      <c r="C773" s="81">
        <v>20.1</v>
      </c>
      <c r="D773" s="81">
        <v>22.8</v>
      </c>
      <c r="E773" s="81">
        <v>0</v>
      </c>
      <c r="F773" s="81">
        <v>0</v>
      </c>
      <c r="G773" s="81">
        <v>0</v>
      </c>
      <c r="H773" s="81">
        <v>0</v>
      </c>
      <c r="I773" s="81">
        <v>0</v>
      </c>
      <c r="J773" s="81">
        <v>0</v>
      </c>
      <c r="K773" s="83">
        <v>0</v>
      </c>
      <c r="L773" s="83"/>
      <c r="M773" s="96">
        <v>21.8</v>
      </c>
      <c r="N773" s="66"/>
      <c r="O773" s="94"/>
    </row>
    <row r="774" spans="1:15" ht="18.75">
      <c r="A774" s="73">
        <v>30</v>
      </c>
      <c r="B774" s="95">
        <v>0</v>
      </c>
      <c r="C774" s="81" t="s">
        <v>50</v>
      </c>
      <c r="D774" s="81">
        <v>18.9</v>
      </c>
      <c r="E774" s="81">
        <v>9.9</v>
      </c>
      <c r="F774" s="81">
        <v>23.6</v>
      </c>
      <c r="G774" s="81">
        <v>0.9</v>
      </c>
      <c r="H774" s="81">
        <v>0</v>
      </c>
      <c r="I774" s="81">
        <v>0</v>
      </c>
      <c r="J774" s="81">
        <v>0</v>
      </c>
      <c r="K774" s="83">
        <v>0</v>
      </c>
      <c r="L774" s="83"/>
      <c r="M774" s="96">
        <v>0</v>
      </c>
      <c r="N774" s="66"/>
      <c r="O774" s="94"/>
    </row>
    <row r="775" spans="1:15" ht="18.75">
      <c r="A775" s="74">
        <v>31</v>
      </c>
      <c r="B775" s="97"/>
      <c r="C775" s="84">
        <v>5.8</v>
      </c>
      <c r="D775" s="85"/>
      <c r="E775" s="84" t="s">
        <v>50</v>
      </c>
      <c r="F775" s="84">
        <v>11.9</v>
      </c>
      <c r="G775" s="21"/>
      <c r="H775" s="84">
        <v>0</v>
      </c>
      <c r="I775" s="84"/>
      <c r="J775" s="84">
        <v>0</v>
      </c>
      <c r="K775" s="85">
        <v>0</v>
      </c>
      <c r="L775" s="85"/>
      <c r="M775" s="98">
        <v>0</v>
      </c>
      <c r="N775" s="68"/>
      <c r="O775" s="94"/>
    </row>
    <row r="776" spans="1:15" ht="18.75">
      <c r="A776" s="69" t="s">
        <v>14</v>
      </c>
      <c r="B776" s="10">
        <f aca="true" t="shared" si="33" ref="B776:J776">+SUM(B745:B775)</f>
        <v>104.6</v>
      </c>
      <c r="C776" s="11">
        <f t="shared" si="33"/>
        <v>175.60000000000002</v>
      </c>
      <c r="D776" s="11">
        <f t="shared" si="33"/>
        <v>245.3</v>
      </c>
      <c r="E776" s="11">
        <f t="shared" si="33"/>
        <v>367.90000000000003</v>
      </c>
      <c r="F776" s="11">
        <f t="shared" si="33"/>
        <v>295.5</v>
      </c>
      <c r="G776" s="11">
        <f t="shared" si="33"/>
        <v>132.3</v>
      </c>
      <c r="H776" s="11">
        <f t="shared" si="33"/>
        <v>55.2</v>
      </c>
      <c r="I776" s="11">
        <f t="shared" si="33"/>
        <v>0</v>
      </c>
      <c r="J776" s="11">
        <f t="shared" si="33"/>
        <v>0</v>
      </c>
      <c r="K776" s="11">
        <f>+SUM(K745:K775)</f>
        <v>49.4</v>
      </c>
      <c r="L776" s="11">
        <f>+SUM(L745:L775)</f>
        <v>0</v>
      </c>
      <c r="M776" s="11">
        <f>+SUM(M745:M775)</f>
        <v>21.8</v>
      </c>
      <c r="N776" s="13">
        <f>+SUM(B776:M776)</f>
        <v>1447.6000000000001</v>
      </c>
      <c r="O776" s="1" t="s">
        <v>15</v>
      </c>
    </row>
    <row r="777" spans="1:15" ht="18.75">
      <c r="A777" s="70" t="s">
        <v>16</v>
      </c>
      <c r="B777" s="15">
        <f>+AVERAGE(B745:B775)</f>
        <v>3.4866666666666664</v>
      </c>
      <c r="C777" s="16">
        <f aca="true" t="shared" si="34" ref="C777:H777">+AVERAGE(C745:C775)</f>
        <v>5.853333333333334</v>
      </c>
      <c r="D777" s="16">
        <f t="shared" si="34"/>
        <v>8.458620689655174</v>
      </c>
      <c r="E777" s="16">
        <f t="shared" si="34"/>
        <v>12.263333333333334</v>
      </c>
      <c r="F777" s="16">
        <f t="shared" si="34"/>
        <v>9.85</v>
      </c>
      <c r="G777" s="16">
        <f t="shared" si="34"/>
        <v>4.41</v>
      </c>
      <c r="H777" s="16">
        <f t="shared" si="34"/>
        <v>1.7806451612903227</v>
      </c>
      <c r="I777" s="16">
        <f>+AVERAGE(I745:I775)</f>
        <v>0</v>
      </c>
      <c r="J777" s="16">
        <f>+AVERAGE(J745:J775)</f>
        <v>0</v>
      </c>
      <c r="K777" s="16">
        <f>+AVERAGE(K745:K775)</f>
        <v>1.5935483870967742</v>
      </c>
      <c r="L777" s="16">
        <f>+AVERAGE(L745:L775)</f>
        <v>0</v>
      </c>
      <c r="M777" s="16">
        <f>+AVERAGE(M745:M775)</f>
        <v>0.7517241379310345</v>
      </c>
      <c r="N777" s="18">
        <f>+AVERAGE(B777:M777)</f>
        <v>4.03732264244222</v>
      </c>
      <c r="O777" s="1" t="s">
        <v>19</v>
      </c>
    </row>
    <row r="778" spans="1:15" ht="18.75">
      <c r="A778" s="71" t="s">
        <v>17</v>
      </c>
      <c r="B778" s="102">
        <f>COUNTIF(B745:B775,"&gt;0")</f>
        <v>5</v>
      </c>
      <c r="C778" s="48">
        <f aca="true" t="shared" si="35" ref="C778:M778">COUNTIF(C745:C775,"&gt;0")</f>
        <v>11</v>
      </c>
      <c r="D778" s="48">
        <f t="shared" si="35"/>
        <v>9</v>
      </c>
      <c r="E778" s="48">
        <f t="shared" si="35"/>
        <v>18</v>
      </c>
      <c r="F778" s="48">
        <f t="shared" si="35"/>
        <v>13</v>
      </c>
      <c r="G778" s="48">
        <f t="shared" si="35"/>
        <v>13</v>
      </c>
      <c r="H778" s="48">
        <f t="shared" si="35"/>
        <v>6</v>
      </c>
      <c r="I778" s="48">
        <f t="shared" si="35"/>
        <v>0</v>
      </c>
      <c r="J778" s="48">
        <f t="shared" si="35"/>
        <v>0</v>
      </c>
      <c r="K778" s="48">
        <f t="shared" si="35"/>
        <v>5</v>
      </c>
      <c r="L778" s="48">
        <f t="shared" si="35"/>
        <v>0</v>
      </c>
      <c r="M778" s="48">
        <f t="shared" si="35"/>
        <v>1</v>
      </c>
      <c r="N778" s="27">
        <f>SUM(B778:M778)</f>
        <v>81</v>
      </c>
      <c r="O778" s="1" t="s">
        <v>17</v>
      </c>
    </row>
    <row r="779" spans="1:15" ht="18.75">
      <c r="A779" s="78" t="s">
        <v>22</v>
      </c>
      <c r="C779" s="3"/>
      <c r="D779" s="78" t="s">
        <v>15</v>
      </c>
      <c r="E779" s="136"/>
      <c r="F779" s="136"/>
      <c r="I779" s="3" t="s">
        <v>29</v>
      </c>
      <c r="J779" s="3"/>
      <c r="K779" s="3"/>
      <c r="L779" s="78" t="s">
        <v>15</v>
      </c>
      <c r="M779" s="136"/>
      <c r="N779" s="136"/>
      <c r="O779" s="100"/>
    </row>
    <row r="780" spans="1:15" ht="18.75">
      <c r="A780" s="78" t="s">
        <v>23</v>
      </c>
      <c r="C780" s="3"/>
      <c r="D780" s="78" t="s">
        <v>15</v>
      </c>
      <c r="E780" s="135"/>
      <c r="F780" s="135"/>
      <c r="I780" s="3" t="s">
        <v>30</v>
      </c>
      <c r="J780" s="3"/>
      <c r="K780" s="3"/>
      <c r="L780" s="78" t="s">
        <v>15</v>
      </c>
      <c r="M780" s="135"/>
      <c r="N780" s="135"/>
      <c r="O780" s="100"/>
    </row>
    <row r="781" spans="1:15" ht="18.75">
      <c r="A781" s="78" t="s">
        <v>24</v>
      </c>
      <c r="C781" s="3"/>
      <c r="D781" s="78" t="s">
        <v>15</v>
      </c>
      <c r="E781" s="135"/>
      <c r="F781" s="135"/>
      <c r="I781" s="3" t="s">
        <v>31</v>
      </c>
      <c r="J781" s="3"/>
      <c r="K781" s="3"/>
      <c r="L781" s="78" t="s">
        <v>15</v>
      </c>
      <c r="M781" s="135"/>
      <c r="N781" s="135"/>
      <c r="O781" s="100"/>
    </row>
    <row r="782" spans="1:15" ht="18.75">
      <c r="A782" s="78" t="s">
        <v>25</v>
      </c>
      <c r="C782" s="3"/>
      <c r="D782" s="78" t="s">
        <v>15</v>
      </c>
      <c r="E782" s="135"/>
      <c r="F782" s="135"/>
      <c r="I782" s="3" t="s">
        <v>32</v>
      </c>
      <c r="J782" s="3"/>
      <c r="K782" s="3"/>
      <c r="L782" s="78" t="s">
        <v>15</v>
      </c>
      <c r="M782" s="135"/>
      <c r="N782" s="135"/>
      <c r="O782" s="100"/>
    </row>
    <row r="783" spans="1:15" ht="18.75">
      <c r="A783" s="78" t="s">
        <v>26</v>
      </c>
      <c r="C783" s="3"/>
      <c r="D783" s="78" t="s">
        <v>15</v>
      </c>
      <c r="E783" s="135"/>
      <c r="F783" s="135"/>
      <c r="I783" s="3" t="s">
        <v>33</v>
      </c>
      <c r="J783" s="3"/>
      <c r="K783" s="3"/>
      <c r="L783" s="78" t="s">
        <v>15</v>
      </c>
      <c r="M783" s="135"/>
      <c r="N783" s="135"/>
      <c r="O783" s="100"/>
    </row>
    <row r="784" spans="1:15" ht="18.75">
      <c r="A784" s="78" t="s">
        <v>27</v>
      </c>
      <c r="C784" s="3"/>
      <c r="D784" s="78" t="s">
        <v>15</v>
      </c>
      <c r="E784" s="135"/>
      <c r="F784" s="135"/>
      <c r="I784" s="3" t="s">
        <v>34</v>
      </c>
      <c r="J784" s="3"/>
      <c r="K784" s="3"/>
      <c r="L784" s="78" t="s">
        <v>15</v>
      </c>
      <c r="M784" s="135"/>
      <c r="N784" s="135"/>
      <c r="O784" s="100"/>
    </row>
    <row r="785" spans="1:9" ht="18.75">
      <c r="A785" s="78" t="s">
        <v>28</v>
      </c>
      <c r="C785" s="3"/>
      <c r="D785" s="78" t="s">
        <v>15</v>
      </c>
      <c r="E785" s="135"/>
      <c r="F785" s="135"/>
      <c r="I785" s="101"/>
    </row>
    <row r="786" spans="1:15" ht="18.75">
      <c r="A786" s="137" t="s">
        <v>42</v>
      </c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</row>
    <row r="787" spans="1:15" ht="18.75">
      <c r="A787" s="137" t="s">
        <v>20</v>
      </c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</row>
    <row r="788" spans="1:15" ht="18.75">
      <c r="A788" s="137" t="s">
        <v>122</v>
      </c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</row>
    <row r="789" spans="2:13" ht="18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4" ht="18.75">
      <c r="A790" s="56" t="s">
        <v>17</v>
      </c>
      <c r="B790" s="57" t="s">
        <v>1</v>
      </c>
      <c r="C790" s="58" t="s">
        <v>2</v>
      </c>
      <c r="D790" s="58" t="s">
        <v>3</v>
      </c>
      <c r="E790" s="58" t="s">
        <v>4</v>
      </c>
      <c r="F790" s="58" t="s">
        <v>5</v>
      </c>
      <c r="G790" s="58" t="s">
        <v>6</v>
      </c>
      <c r="H790" s="58" t="s">
        <v>7</v>
      </c>
      <c r="I790" s="58" t="s">
        <v>8</v>
      </c>
      <c r="J790" s="58" t="s">
        <v>9</v>
      </c>
      <c r="K790" s="58" t="s">
        <v>10</v>
      </c>
      <c r="L790" s="58" t="s">
        <v>11</v>
      </c>
      <c r="M790" s="59" t="s">
        <v>12</v>
      </c>
      <c r="N790" s="8" t="s">
        <v>13</v>
      </c>
    </row>
    <row r="791" spans="1:15" ht="18.75">
      <c r="A791" s="72">
        <v>1</v>
      </c>
      <c r="B791" s="61">
        <v>0</v>
      </c>
      <c r="C791" s="79">
        <v>0</v>
      </c>
      <c r="D791" s="79">
        <v>0</v>
      </c>
      <c r="E791" s="79">
        <v>2.1</v>
      </c>
      <c r="F791" s="79">
        <v>1.2</v>
      </c>
      <c r="G791" s="79">
        <v>43.4</v>
      </c>
      <c r="H791" s="79">
        <v>2.8</v>
      </c>
      <c r="I791" s="79">
        <v>0</v>
      </c>
      <c r="J791" s="79">
        <v>0</v>
      </c>
      <c r="K791" s="92">
        <v>0</v>
      </c>
      <c r="L791" s="92">
        <v>0</v>
      </c>
      <c r="M791" s="93">
        <v>0</v>
      </c>
      <c r="N791" s="63"/>
      <c r="O791" s="94"/>
    </row>
    <row r="792" spans="1:15" ht="18.75">
      <c r="A792" s="73">
        <v>2</v>
      </c>
      <c r="B792" s="15">
        <v>0</v>
      </c>
      <c r="C792" s="81">
        <v>0</v>
      </c>
      <c r="D792" s="81">
        <v>0</v>
      </c>
      <c r="E792" s="81">
        <v>0</v>
      </c>
      <c r="F792" s="81">
        <v>35.8</v>
      </c>
      <c r="G792" s="81">
        <v>0</v>
      </c>
      <c r="H792" s="81">
        <v>0</v>
      </c>
      <c r="I792" s="81">
        <v>0</v>
      </c>
      <c r="J792" s="81">
        <v>0</v>
      </c>
      <c r="K792" s="83">
        <v>0</v>
      </c>
      <c r="L792" s="83">
        <v>0</v>
      </c>
      <c r="M792" s="96">
        <v>0</v>
      </c>
      <c r="N792" s="66"/>
      <c r="O792" s="94"/>
    </row>
    <row r="793" spans="1:15" ht="18.75">
      <c r="A793" s="73">
        <v>3</v>
      </c>
      <c r="B793" s="15">
        <v>0</v>
      </c>
      <c r="C793" s="81">
        <v>0</v>
      </c>
      <c r="D793" s="81" t="s">
        <v>50</v>
      </c>
      <c r="E793" s="81">
        <v>0</v>
      </c>
      <c r="F793" s="81">
        <v>10.6</v>
      </c>
      <c r="G793" s="81">
        <v>0</v>
      </c>
      <c r="H793" s="81">
        <v>0</v>
      </c>
      <c r="I793" s="81">
        <v>0</v>
      </c>
      <c r="J793" s="81">
        <v>0</v>
      </c>
      <c r="K793" s="83">
        <v>0</v>
      </c>
      <c r="L793" s="83">
        <v>0</v>
      </c>
      <c r="M793" s="96">
        <v>0</v>
      </c>
      <c r="N793" s="66"/>
      <c r="O793" s="94"/>
    </row>
    <row r="794" spans="1:15" ht="18.75">
      <c r="A794" s="73">
        <v>4</v>
      </c>
      <c r="B794" s="15">
        <v>0</v>
      </c>
      <c r="C794" s="81">
        <v>0</v>
      </c>
      <c r="D794" s="81">
        <v>0</v>
      </c>
      <c r="E794" s="81">
        <v>0</v>
      </c>
      <c r="F794" s="81">
        <v>10</v>
      </c>
      <c r="G794" s="81">
        <v>0</v>
      </c>
      <c r="H794" s="81">
        <v>0</v>
      </c>
      <c r="I794" s="81">
        <v>0</v>
      </c>
      <c r="J794" s="81">
        <v>0</v>
      </c>
      <c r="K794" s="83">
        <v>0</v>
      </c>
      <c r="L794" s="83">
        <v>0</v>
      </c>
      <c r="M794" s="96">
        <v>0</v>
      </c>
      <c r="N794" s="66"/>
      <c r="O794" s="94"/>
    </row>
    <row r="795" spans="1:15" ht="18.75">
      <c r="A795" s="73">
        <v>5</v>
      </c>
      <c r="B795" s="15">
        <v>0</v>
      </c>
      <c r="C795" s="81">
        <v>0</v>
      </c>
      <c r="D795" s="81">
        <v>0.6</v>
      </c>
      <c r="E795" s="81">
        <v>0</v>
      </c>
      <c r="F795" s="81">
        <v>75.9</v>
      </c>
      <c r="G795" s="81">
        <v>0</v>
      </c>
      <c r="H795" s="81">
        <v>0</v>
      </c>
      <c r="I795" s="81">
        <v>0</v>
      </c>
      <c r="J795" s="81">
        <v>0</v>
      </c>
      <c r="K795" s="83">
        <v>0</v>
      </c>
      <c r="L795" s="83">
        <v>0</v>
      </c>
      <c r="M795" s="96">
        <v>3.1</v>
      </c>
      <c r="N795" s="66"/>
      <c r="O795" s="94"/>
    </row>
    <row r="796" spans="1:15" ht="18.75">
      <c r="A796" s="73">
        <v>6</v>
      </c>
      <c r="B796" s="15">
        <v>0</v>
      </c>
      <c r="C796" s="81" t="s">
        <v>50</v>
      </c>
      <c r="D796" s="81">
        <v>40.8</v>
      </c>
      <c r="E796" s="81">
        <v>19.6</v>
      </c>
      <c r="F796" s="81">
        <v>36</v>
      </c>
      <c r="G796" s="81">
        <v>0</v>
      </c>
      <c r="H796" s="81">
        <v>0</v>
      </c>
      <c r="I796" s="81">
        <v>0</v>
      </c>
      <c r="J796" s="81">
        <v>0</v>
      </c>
      <c r="K796" s="83">
        <v>0</v>
      </c>
      <c r="L796" s="83">
        <v>0</v>
      </c>
      <c r="M796" s="96">
        <v>9.7</v>
      </c>
      <c r="N796" s="66"/>
      <c r="O796" s="94"/>
    </row>
    <row r="797" spans="1:15" ht="18.75">
      <c r="A797" s="73">
        <v>7</v>
      </c>
      <c r="B797" s="15">
        <v>0</v>
      </c>
      <c r="C797" s="81">
        <v>0</v>
      </c>
      <c r="D797" s="81">
        <v>9.2</v>
      </c>
      <c r="E797" s="81">
        <v>12.1</v>
      </c>
      <c r="F797" s="81">
        <v>20.9</v>
      </c>
      <c r="G797" s="81">
        <v>0</v>
      </c>
      <c r="H797" s="81">
        <v>0</v>
      </c>
      <c r="I797" s="81">
        <v>0</v>
      </c>
      <c r="J797" s="81">
        <v>0</v>
      </c>
      <c r="K797" s="83">
        <v>0</v>
      </c>
      <c r="L797" s="83">
        <v>0</v>
      </c>
      <c r="M797" s="96">
        <v>0</v>
      </c>
      <c r="N797" s="66"/>
      <c r="O797" s="94"/>
    </row>
    <row r="798" spans="1:15" ht="18.75">
      <c r="A798" s="73">
        <v>8</v>
      </c>
      <c r="B798" s="15">
        <v>0</v>
      </c>
      <c r="C798" s="81">
        <v>0</v>
      </c>
      <c r="D798" s="81">
        <v>0</v>
      </c>
      <c r="E798" s="81">
        <v>10.1</v>
      </c>
      <c r="F798" s="81">
        <v>0.6</v>
      </c>
      <c r="G798" s="81">
        <v>40</v>
      </c>
      <c r="H798" s="81">
        <v>0</v>
      </c>
      <c r="I798" s="81">
        <v>0</v>
      </c>
      <c r="J798" s="81">
        <v>0</v>
      </c>
      <c r="K798" s="83">
        <v>0</v>
      </c>
      <c r="L798" s="83">
        <v>0</v>
      </c>
      <c r="M798" s="96">
        <v>0</v>
      </c>
      <c r="N798" s="66"/>
      <c r="O798" s="94"/>
    </row>
    <row r="799" spans="1:15" ht="18.75">
      <c r="A799" s="73">
        <v>9</v>
      </c>
      <c r="B799" s="15">
        <v>0</v>
      </c>
      <c r="C799" s="81">
        <v>0</v>
      </c>
      <c r="D799" s="81">
        <v>0</v>
      </c>
      <c r="E799" s="81">
        <v>12.3</v>
      </c>
      <c r="F799" s="81" t="s">
        <v>50</v>
      </c>
      <c r="G799" s="81">
        <v>5.6</v>
      </c>
      <c r="H799" s="81" t="s">
        <v>50</v>
      </c>
      <c r="I799" s="81">
        <v>0</v>
      </c>
      <c r="J799" s="81">
        <v>0</v>
      </c>
      <c r="K799" s="83">
        <v>0</v>
      </c>
      <c r="L799" s="83">
        <v>0</v>
      </c>
      <c r="M799" s="96">
        <v>0</v>
      </c>
      <c r="N799" s="66"/>
      <c r="O799" s="94"/>
    </row>
    <row r="800" spans="1:15" ht="18.75">
      <c r="A800" s="73">
        <v>10</v>
      </c>
      <c r="B800" s="15">
        <v>0</v>
      </c>
      <c r="C800" s="81">
        <v>40.9</v>
      </c>
      <c r="D800" s="81">
        <v>0</v>
      </c>
      <c r="E800" s="81">
        <v>14.5</v>
      </c>
      <c r="F800" s="81">
        <v>14.3</v>
      </c>
      <c r="G800" s="81">
        <v>39.2</v>
      </c>
      <c r="H800" s="81">
        <v>0</v>
      </c>
      <c r="I800" s="81">
        <v>0</v>
      </c>
      <c r="J800" s="81">
        <v>0</v>
      </c>
      <c r="K800" s="83">
        <v>5.8</v>
      </c>
      <c r="L800" s="83">
        <v>0</v>
      </c>
      <c r="M800" s="96">
        <v>0</v>
      </c>
      <c r="N800" s="66"/>
      <c r="O800" s="94"/>
    </row>
    <row r="801" spans="1:15" ht="18.75">
      <c r="A801" s="73">
        <v>11</v>
      </c>
      <c r="B801" s="15">
        <v>0</v>
      </c>
      <c r="C801" s="81">
        <v>0</v>
      </c>
      <c r="D801" s="81">
        <v>0</v>
      </c>
      <c r="E801" s="81">
        <v>25.9</v>
      </c>
      <c r="F801" s="81">
        <v>16.8</v>
      </c>
      <c r="G801" s="81">
        <v>2.4</v>
      </c>
      <c r="H801" s="81">
        <v>0</v>
      </c>
      <c r="I801" s="81">
        <v>0</v>
      </c>
      <c r="J801" s="81">
        <v>0</v>
      </c>
      <c r="K801" s="83">
        <v>0</v>
      </c>
      <c r="L801" s="83">
        <v>0</v>
      </c>
      <c r="M801" s="96">
        <v>4</v>
      </c>
      <c r="N801" s="66"/>
      <c r="O801" s="94"/>
    </row>
    <row r="802" spans="1:15" ht="18.75">
      <c r="A802" s="73">
        <v>12</v>
      </c>
      <c r="B802" s="15">
        <v>0</v>
      </c>
      <c r="C802" s="81">
        <v>57.9</v>
      </c>
      <c r="D802" s="81">
        <v>45</v>
      </c>
      <c r="E802" s="81">
        <v>0</v>
      </c>
      <c r="F802" s="81">
        <v>9.7</v>
      </c>
      <c r="G802" s="81">
        <v>48.6</v>
      </c>
      <c r="H802" s="81" t="s">
        <v>50</v>
      </c>
      <c r="I802" s="81">
        <v>0</v>
      </c>
      <c r="J802" s="81">
        <v>30.6</v>
      </c>
      <c r="K802" s="83">
        <v>0</v>
      </c>
      <c r="L802" s="83">
        <v>0</v>
      </c>
      <c r="M802" s="96">
        <v>0</v>
      </c>
      <c r="N802" s="66"/>
      <c r="O802" s="94"/>
    </row>
    <row r="803" spans="1:15" ht="18.75">
      <c r="A803" s="73">
        <v>13</v>
      </c>
      <c r="B803" s="15">
        <v>0</v>
      </c>
      <c r="C803" s="81">
        <v>0</v>
      </c>
      <c r="D803" s="81">
        <v>0</v>
      </c>
      <c r="E803" s="81">
        <v>0</v>
      </c>
      <c r="F803" s="81">
        <v>13.1</v>
      </c>
      <c r="G803" s="81">
        <v>4.1</v>
      </c>
      <c r="H803" s="81">
        <v>1.4</v>
      </c>
      <c r="I803" s="81">
        <v>0</v>
      </c>
      <c r="J803" s="81">
        <v>0</v>
      </c>
      <c r="K803" s="83">
        <v>0</v>
      </c>
      <c r="L803" s="83">
        <v>0</v>
      </c>
      <c r="M803" s="96">
        <v>0</v>
      </c>
      <c r="N803" s="66"/>
      <c r="O803" s="94"/>
    </row>
    <row r="804" spans="1:15" ht="18.75">
      <c r="A804" s="73">
        <v>14</v>
      </c>
      <c r="B804" s="15">
        <v>0</v>
      </c>
      <c r="C804" s="81">
        <v>0</v>
      </c>
      <c r="D804" s="81">
        <v>8.8</v>
      </c>
      <c r="E804" s="81">
        <v>0</v>
      </c>
      <c r="F804" s="81">
        <v>3.6</v>
      </c>
      <c r="G804" s="81">
        <v>51.4</v>
      </c>
      <c r="H804" s="81">
        <v>0</v>
      </c>
      <c r="I804" s="81">
        <v>0</v>
      </c>
      <c r="J804" s="81">
        <v>0</v>
      </c>
      <c r="K804" s="83">
        <v>0</v>
      </c>
      <c r="L804" s="83">
        <v>0</v>
      </c>
      <c r="M804" s="96">
        <v>2.4</v>
      </c>
      <c r="N804" s="66"/>
      <c r="O804" s="94"/>
    </row>
    <row r="805" spans="1:15" ht="18.75">
      <c r="A805" s="73">
        <v>15</v>
      </c>
      <c r="B805" s="15">
        <v>0</v>
      </c>
      <c r="C805" s="81">
        <v>25.3</v>
      </c>
      <c r="D805" s="81">
        <v>0</v>
      </c>
      <c r="E805" s="81">
        <v>0</v>
      </c>
      <c r="F805" s="81">
        <v>4.3</v>
      </c>
      <c r="G805" s="81">
        <v>9.6</v>
      </c>
      <c r="H805" s="81">
        <v>0</v>
      </c>
      <c r="I805" s="81">
        <v>0</v>
      </c>
      <c r="J805" s="81">
        <v>0</v>
      </c>
      <c r="K805" s="83">
        <v>0</v>
      </c>
      <c r="L805" s="83">
        <v>0</v>
      </c>
      <c r="M805" s="96">
        <v>13.4</v>
      </c>
      <c r="N805" s="66"/>
      <c r="O805" s="94"/>
    </row>
    <row r="806" spans="1:15" ht="18.75">
      <c r="A806" s="73">
        <v>16</v>
      </c>
      <c r="B806" s="15">
        <v>0</v>
      </c>
      <c r="C806" s="81">
        <v>14.4</v>
      </c>
      <c r="D806" s="81">
        <v>0</v>
      </c>
      <c r="E806" s="81" t="s">
        <v>50</v>
      </c>
      <c r="F806" s="81">
        <v>39.8</v>
      </c>
      <c r="G806" s="81">
        <v>6.3</v>
      </c>
      <c r="H806" s="81">
        <v>0</v>
      </c>
      <c r="I806" s="81">
        <v>0</v>
      </c>
      <c r="J806" s="81">
        <v>41.9</v>
      </c>
      <c r="K806" s="83">
        <v>0</v>
      </c>
      <c r="L806" s="83">
        <v>0</v>
      </c>
      <c r="M806" s="96">
        <v>22.4</v>
      </c>
      <c r="N806" s="66"/>
      <c r="O806" s="94"/>
    </row>
    <row r="807" spans="1:15" ht="18.75">
      <c r="A807" s="73">
        <v>17</v>
      </c>
      <c r="B807" s="15" t="s">
        <v>50</v>
      </c>
      <c r="C807" s="81">
        <v>0</v>
      </c>
      <c r="D807" s="81">
        <v>0</v>
      </c>
      <c r="E807" s="81">
        <v>90.5</v>
      </c>
      <c r="F807" s="81">
        <v>47.3</v>
      </c>
      <c r="G807" s="81">
        <v>3.1</v>
      </c>
      <c r="H807" s="81">
        <v>0</v>
      </c>
      <c r="I807" s="81">
        <v>0</v>
      </c>
      <c r="J807" s="81">
        <v>0</v>
      </c>
      <c r="K807" s="83">
        <v>0</v>
      </c>
      <c r="L807" s="83">
        <v>0</v>
      </c>
      <c r="M807" s="96">
        <v>27.1</v>
      </c>
      <c r="N807" s="66"/>
      <c r="O807" s="94"/>
    </row>
    <row r="808" spans="1:15" ht="18.75">
      <c r="A808" s="73">
        <v>18</v>
      </c>
      <c r="B808" s="15">
        <v>15.3</v>
      </c>
      <c r="C808" s="81">
        <v>43</v>
      </c>
      <c r="D808" s="81">
        <v>0</v>
      </c>
      <c r="E808" s="81">
        <v>65.6</v>
      </c>
      <c r="F808" s="81">
        <v>14.7</v>
      </c>
      <c r="G808" s="81">
        <v>0</v>
      </c>
      <c r="H808" s="81">
        <v>0</v>
      </c>
      <c r="I808" s="81">
        <v>0</v>
      </c>
      <c r="J808" s="81">
        <v>0</v>
      </c>
      <c r="K808" s="83">
        <v>0</v>
      </c>
      <c r="L808" s="83">
        <v>0</v>
      </c>
      <c r="M808" s="96">
        <v>0</v>
      </c>
      <c r="N808" s="66"/>
      <c r="O808" s="94"/>
    </row>
    <row r="809" spans="1:15" ht="18.75">
      <c r="A809" s="73">
        <v>19</v>
      </c>
      <c r="B809" s="15">
        <v>0</v>
      </c>
      <c r="C809" s="81">
        <v>0</v>
      </c>
      <c r="D809" s="81">
        <v>0</v>
      </c>
      <c r="E809" s="81">
        <v>0</v>
      </c>
      <c r="F809" s="81">
        <v>0</v>
      </c>
      <c r="G809" s="81">
        <v>0</v>
      </c>
      <c r="H809" s="81">
        <v>0</v>
      </c>
      <c r="I809" s="81">
        <v>0</v>
      </c>
      <c r="J809" s="81">
        <v>0</v>
      </c>
      <c r="K809" s="83">
        <v>0</v>
      </c>
      <c r="L809" s="83">
        <v>0</v>
      </c>
      <c r="M809" s="96">
        <v>0</v>
      </c>
      <c r="N809" s="66"/>
      <c r="O809" s="94"/>
    </row>
    <row r="810" spans="1:15" ht="18.75">
      <c r="A810" s="73">
        <v>20</v>
      </c>
      <c r="B810" s="15">
        <v>0</v>
      </c>
      <c r="C810" s="81">
        <v>3.5</v>
      </c>
      <c r="D810" s="81">
        <v>0</v>
      </c>
      <c r="E810" s="81">
        <v>0.6</v>
      </c>
      <c r="F810" s="81">
        <v>0</v>
      </c>
      <c r="G810" s="81">
        <v>0</v>
      </c>
      <c r="H810" s="81">
        <v>0</v>
      </c>
      <c r="I810" s="81">
        <v>0</v>
      </c>
      <c r="J810" s="81">
        <v>0</v>
      </c>
      <c r="K810" s="83">
        <v>0</v>
      </c>
      <c r="L810" s="83">
        <v>0</v>
      </c>
      <c r="M810" s="96">
        <v>0</v>
      </c>
      <c r="N810" s="66"/>
      <c r="O810" s="94"/>
    </row>
    <row r="811" spans="1:15" ht="18.75">
      <c r="A811" s="73">
        <v>21</v>
      </c>
      <c r="B811" s="15">
        <v>0</v>
      </c>
      <c r="C811" s="81">
        <v>5.9</v>
      </c>
      <c r="D811" s="81">
        <v>0</v>
      </c>
      <c r="E811" s="81">
        <v>83.8</v>
      </c>
      <c r="F811" s="81">
        <v>17.3</v>
      </c>
      <c r="G811" s="81">
        <v>0</v>
      </c>
      <c r="H811" s="81">
        <v>0</v>
      </c>
      <c r="I811" s="81">
        <v>0</v>
      </c>
      <c r="J811" s="81">
        <v>0</v>
      </c>
      <c r="K811" s="83">
        <v>0</v>
      </c>
      <c r="L811" s="83">
        <v>0</v>
      </c>
      <c r="M811" s="96">
        <v>0</v>
      </c>
      <c r="N811" s="66"/>
      <c r="O811" s="94"/>
    </row>
    <row r="812" spans="1:15" ht="18.75">
      <c r="A812" s="73">
        <v>22</v>
      </c>
      <c r="B812" s="15">
        <v>6.4</v>
      </c>
      <c r="C812" s="81">
        <v>28.8</v>
      </c>
      <c r="D812" s="81">
        <v>14.9</v>
      </c>
      <c r="E812" s="81">
        <v>68.4</v>
      </c>
      <c r="F812" s="81">
        <v>2.1</v>
      </c>
      <c r="G812" s="81">
        <v>6.3</v>
      </c>
      <c r="H812" s="81">
        <v>0</v>
      </c>
      <c r="I812" s="81">
        <v>0</v>
      </c>
      <c r="J812" s="81">
        <v>0</v>
      </c>
      <c r="K812" s="83">
        <v>0</v>
      </c>
      <c r="L812" s="83">
        <v>0</v>
      </c>
      <c r="M812" s="96">
        <v>0</v>
      </c>
      <c r="N812" s="66"/>
      <c r="O812" s="94"/>
    </row>
    <row r="813" spans="1:15" ht="18.75">
      <c r="A813" s="73">
        <v>23</v>
      </c>
      <c r="B813" s="15">
        <v>0</v>
      </c>
      <c r="C813" s="81">
        <v>14.8</v>
      </c>
      <c r="D813" s="81">
        <v>4.8</v>
      </c>
      <c r="E813" s="81">
        <v>7.1</v>
      </c>
      <c r="F813" s="81">
        <v>0.9</v>
      </c>
      <c r="G813" s="81">
        <v>0</v>
      </c>
      <c r="H813" s="81">
        <v>0</v>
      </c>
      <c r="I813" s="81">
        <v>0</v>
      </c>
      <c r="J813" s="81">
        <v>0</v>
      </c>
      <c r="K813" s="83">
        <v>0</v>
      </c>
      <c r="L813" s="83">
        <v>0</v>
      </c>
      <c r="M813" s="96">
        <v>0</v>
      </c>
      <c r="N813" s="66"/>
      <c r="O813" s="94"/>
    </row>
    <row r="814" spans="1:15" ht="18.75">
      <c r="A814" s="73">
        <v>24</v>
      </c>
      <c r="B814" s="15">
        <v>8.1</v>
      </c>
      <c r="C814" s="81">
        <v>0</v>
      </c>
      <c r="D814" s="81">
        <v>0</v>
      </c>
      <c r="E814" s="81">
        <v>15.8</v>
      </c>
      <c r="F814" s="81">
        <v>37.4</v>
      </c>
      <c r="G814" s="81">
        <v>3.1</v>
      </c>
      <c r="H814" s="81">
        <v>0</v>
      </c>
      <c r="I814" s="81">
        <v>0</v>
      </c>
      <c r="J814" s="81">
        <v>0</v>
      </c>
      <c r="K814" s="83">
        <v>0</v>
      </c>
      <c r="L814" s="83">
        <v>0</v>
      </c>
      <c r="M814" s="96">
        <v>0</v>
      </c>
      <c r="N814" s="66"/>
      <c r="O814" s="94"/>
    </row>
    <row r="815" spans="1:15" ht="18.75">
      <c r="A815" s="73">
        <v>25</v>
      </c>
      <c r="B815" s="15">
        <v>0</v>
      </c>
      <c r="C815" s="81">
        <v>0</v>
      </c>
      <c r="D815" s="81">
        <v>0</v>
      </c>
      <c r="E815" s="81">
        <v>15.8</v>
      </c>
      <c r="F815" s="81">
        <v>28.4</v>
      </c>
      <c r="G815" s="81">
        <v>8.6</v>
      </c>
      <c r="H815" s="81">
        <v>0</v>
      </c>
      <c r="I815" s="81">
        <v>0</v>
      </c>
      <c r="J815" s="81">
        <v>0</v>
      </c>
      <c r="K815" s="83">
        <v>0</v>
      </c>
      <c r="L815" s="83">
        <v>0</v>
      </c>
      <c r="M815" s="96">
        <v>0</v>
      </c>
      <c r="N815" s="66"/>
      <c r="O815" s="94"/>
    </row>
    <row r="816" spans="1:15" ht="18.75">
      <c r="A816" s="73">
        <v>26</v>
      </c>
      <c r="B816" s="15">
        <v>0</v>
      </c>
      <c r="C816" s="81">
        <v>0</v>
      </c>
      <c r="D816" s="81">
        <v>16</v>
      </c>
      <c r="E816" s="81">
        <v>12.1</v>
      </c>
      <c r="F816" s="81">
        <v>4.1</v>
      </c>
      <c r="G816" s="81">
        <v>0</v>
      </c>
      <c r="H816" s="81">
        <v>0</v>
      </c>
      <c r="I816" s="81">
        <v>0</v>
      </c>
      <c r="J816" s="81">
        <v>0</v>
      </c>
      <c r="K816" s="83">
        <v>0</v>
      </c>
      <c r="L816" s="83">
        <v>0</v>
      </c>
      <c r="M816" s="96">
        <v>0</v>
      </c>
      <c r="N816" s="66"/>
      <c r="O816" s="94"/>
    </row>
    <row r="817" spans="1:15" ht="18.75">
      <c r="A817" s="73">
        <v>27</v>
      </c>
      <c r="B817" s="15">
        <v>0</v>
      </c>
      <c r="C817" s="81">
        <v>2.5</v>
      </c>
      <c r="D817" s="81">
        <v>1.3</v>
      </c>
      <c r="E817" s="81">
        <v>7.1</v>
      </c>
      <c r="F817" s="81" t="s">
        <v>50</v>
      </c>
      <c r="G817" s="81">
        <v>4.6</v>
      </c>
      <c r="H817" s="81">
        <v>0</v>
      </c>
      <c r="I817" s="81">
        <v>0</v>
      </c>
      <c r="J817" s="81">
        <v>0</v>
      </c>
      <c r="K817" s="83">
        <v>0</v>
      </c>
      <c r="L817" s="83">
        <v>0</v>
      </c>
      <c r="M817" s="96" t="s">
        <v>50</v>
      </c>
      <c r="N817" s="66"/>
      <c r="O817" s="94"/>
    </row>
    <row r="818" spans="1:15" ht="18.75">
      <c r="A818" s="73">
        <v>28</v>
      </c>
      <c r="B818" s="15">
        <v>17.3</v>
      </c>
      <c r="C818" s="81">
        <v>7.3</v>
      </c>
      <c r="D818" s="81">
        <v>0</v>
      </c>
      <c r="E818" s="81">
        <v>5.1</v>
      </c>
      <c r="F818" s="81">
        <v>20</v>
      </c>
      <c r="G818" s="81">
        <v>0</v>
      </c>
      <c r="H818" s="81">
        <v>0</v>
      </c>
      <c r="I818" s="81">
        <v>0</v>
      </c>
      <c r="J818" s="81">
        <v>0</v>
      </c>
      <c r="K818" s="83">
        <v>0</v>
      </c>
      <c r="L818" s="83">
        <v>0</v>
      </c>
      <c r="M818" s="96">
        <v>4.2</v>
      </c>
      <c r="N818" s="66"/>
      <c r="O818" s="94"/>
    </row>
    <row r="819" spans="1:15" ht="18.75">
      <c r="A819" s="73">
        <v>29</v>
      </c>
      <c r="B819" s="15">
        <v>17.9</v>
      </c>
      <c r="C819" s="81">
        <v>0</v>
      </c>
      <c r="D819" s="81">
        <v>3.6</v>
      </c>
      <c r="E819" s="81">
        <v>2</v>
      </c>
      <c r="F819" s="81">
        <v>47.3</v>
      </c>
      <c r="G819" s="81">
        <v>24.1</v>
      </c>
      <c r="H819" s="81">
        <v>0</v>
      </c>
      <c r="I819" s="81">
        <v>0</v>
      </c>
      <c r="J819" s="81">
        <v>0</v>
      </c>
      <c r="K819" s="83">
        <v>0</v>
      </c>
      <c r="L819" s="83"/>
      <c r="M819" s="96">
        <v>4.1</v>
      </c>
      <c r="N819" s="66"/>
      <c r="O819" s="94"/>
    </row>
    <row r="820" spans="1:15" ht="18.75">
      <c r="A820" s="73">
        <v>30</v>
      </c>
      <c r="B820" s="15">
        <v>0</v>
      </c>
      <c r="C820" s="81">
        <v>9.8</v>
      </c>
      <c r="D820" s="81">
        <v>10.9</v>
      </c>
      <c r="E820" s="81">
        <v>4.3</v>
      </c>
      <c r="F820" s="81">
        <v>9.1</v>
      </c>
      <c r="G820" s="81">
        <v>0</v>
      </c>
      <c r="H820" s="81">
        <v>0</v>
      </c>
      <c r="I820" s="81">
        <v>0</v>
      </c>
      <c r="J820" s="81">
        <v>0</v>
      </c>
      <c r="K820" s="83">
        <v>0</v>
      </c>
      <c r="L820" s="83"/>
      <c r="M820" s="96">
        <v>0</v>
      </c>
      <c r="N820" s="66"/>
      <c r="O820" s="94"/>
    </row>
    <row r="821" spans="1:15" ht="18.75">
      <c r="A821" s="74">
        <v>31</v>
      </c>
      <c r="B821" s="97"/>
      <c r="C821" s="84">
        <v>0</v>
      </c>
      <c r="D821" s="85"/>
      <c r="E821" s="84">
        <v>0.4</v>
      </c>
      <c r="F821" s="84">
        <v>5.8</v>
      </c>
      <c r="G821" s="21"/>
      <c r="H821" s="84">
        <v>0</v>
      </c>
      <c r="I821" s="84"/>
      <c r="J821" s="84">
        <v>0</v>
      </c>
      <c r="K821" s="85">
        <v>0</v>
      </c>
      <c r="L821" s="85"/>
      <c r="M821" s="98">
        <v>0</v>
      </c>
      <c r="N821" s="68"/>
      <c r="O821" s="94"/>
    </row>
    <row r="822" spans="1:15" ht="18.75">
      <c r="A822" s="31" t="s">
        <v>14</v>
      </c>
      <c r="B822" s="42">
        <f aca="true" t="shared" si="36" ref="B822:M822">+SUM(B791:B821)</f>
        <v>65</v>
      </c>
      <c r="C822" s="11">
        <f t="shared" si="36"/>
        <v>254.10000000000005</v>
      </c>
      <c r="D822" s="11">
        <f t="shared" si="36"/>
        <v>155.9</v>
      </c>
      <c r="E822" s="11">
        <f t="shared" si="36"/>
        <v>475.2000000000001</v>
      </c>
      <c r="F822" s="11">
        <f t="shared" si="36"/>
        <v>527</v>
      </c>
      <c r="G822" s="11">
        <f t="shared" si="36"/>
        <v>300.4000000000001</v>
      </c>
      <c r="H822" s="11">
        <f t="shared" si="36"/>
        <v>4.199999999999999</v>
      </c>
      <c r="I822" s="11">
        <f t="shared" si="36"/>
        <v>0</v>
      </c>
      <c r="J822" s="11">
        <f t="shared" si="36"/>
        <v>72.5</v>
      </c>
      <c r="K822" s="33">
        <f t="shared" si="36"/>
        <v>5.8</v>
      </c>
      <c r="L822" s="33">
        <f t="shared" si="36"/>
        <v>0</v>
      </c>
      <c r="M822" s="62">
        <f t="shared" si="36"/>
        <v>90.39999999999999</v>
      </c>
      <c r="N822" s="13">
        <f>+SUM(B822:M822)</f>
        <v>1950.5000000000002</v>
      </c>
      <c r="O822" s="1" t="s">
        <v>15</v>
      </c>
    </row>
    <row r="823" spans="1:15" ht="18.75">
      <c r="A823" s="35" t="s">
        <v>16</v>
      </c>
      <c r="B823" s="36">
        <f aca="true" t="shared" si="37" ref="B823:H823">+AVERAGE(B791:B821)</f>
        <v>2.2413793103448274</v>
      </c>
      <c r="C823" s="16">
        <f t="shared" si="37"/>
        <v>8.470000000000002</v>
      </c>
      <c r="D823" s="16">
        <f t="shared" si="37"/>
        <v>5.375862068965517</v>
      </c>
      <c r="E823" s="16">
        <f>+AVERAGE(E791:E821)</f>
        <v>15.840000000000003</v>
      </c>
      <c r="F823" s="16">
        <f t="shared" si="37"/>
        <v>18.17241379310345</v>
      </c>
      <c r="G823" s="16">
        <f t="shared" si="37"/>
        <v>10.013333333333337</v>
      </c>
      <c r="H823" s="16">
        <f t="shared" si="37"/>
        <v>0.14482758620689654</v>
      </c>
      <c r="I823" s="16">
        <f>+AVERAGE(I791:I821)</f>
        <v>0</v>
      </c>
      <c r="J823" s="16">
        <f>+AVERAGE(J791:J821)</f>
        <v>2.338709677419355</v>
      </c>
      <c r="K823" s="16">
        <f>+AVERAGE(K791:K821)</f>
        <v>0.1870967741935484</v>
      </c>
      <c r="L823" s="16">
        <f>+AVERAGE(L791:L821)</f>
        <v>0</v>
      </c>
      <c r="M823" s="17">
        <f>+AVERAGE(M791:M821)</f>
        <v>3.013333333333333</v>
      </c>
      <c r="N823" s="18">
        <f>+AVERAGE(B823:M823)</f>
        <v>5.483079656408356</v>
      </c>
      <c r="O823" s="1" t="s">
        <v>19</v>
      </c>
    </row>
    <row r="824" spans="1:15" ht="18.75">
      <c r="A824" s="38" t="s">
        <v>17</v>
      </c>
      <c r="B824" s="47">
        <f aca="true" t="shared" si="38" ref="B824:M824">COUNTIF(B791:B821,"&gt;0")</f>
        <v>5</v>
      </c>
      <c r="C824" s="48">
        <f t="shared" si="38"/>
        <v>12</v>
      </c>
      <c r="D824" s="48">
        <f t="shared" si="38"/>
        <v>11</v>
      </c>
      <c r="E824" s="48">
        <f t="shared" si="38"/>
        <v>21</v>
      </c>
      <c r="F824" s="48">
        <f t="shared" si="38"/>
        <v>27</v>
      </c>
      <c r="G824" s="48">
        <f t="shared" si="38"/>
        <v>16</v>
      </c>
      <c r="H824" s="48">
        <f t="shared" si="38"/>
        <v>2</v>
      </c>
      <c r="I824" s="48">
        <f t="shared" si="38"/>
        <v>0</v>
      </c>
      <c r="J824" s="48">
        <f t="shared" si="38"/>
        <v>2</v>
      </c>
      <c r="K824" s="48">
        <f t="shared" si="38"/>
        <v>1</v>
      </c>
      <c r="L824" s="48">
        <f t="shared" si="38"/>
        <v>0</v>
      </c>
      <c r="M824" s="103">
        <f t="shared" si="38"/>
        <v>9</v>
      </c>
      <c r="N824" s="27">
        <f>SUM(B824:M824)</f>
        <v>106</v>
      </c>
      <c r="O824" s="1" t="s">
        <v>17</v>
      </c>
    </row>
    <row r="825" spans="1:15" ht="18.75">
      <c r="A825" s="78" t="s">
        <v>22</v>
      </c>
      <c r="C825" s="3"/>
      <c r="D825" s="78" t="s">
        <v>15</v>
      </c>
      <c r="E825" s="136"/>
      <c r="F825" s="136"/>
      <c r="I825" s="3" t="s">
        <v>29</v>
      </c>
      <c r="J825" s="3"/>
      <c r="K825" s="3"/>
      <c r="L825" s="78" t="s">
        <v>15</v>
      </c>
      <c r="M825" s="136"/>
      <c r="N825" s="136"/>
      <c r="O825" s="100"/>
    </row>
    <row r="826" spans="1:15" ht="18.75">
      <c r="A826" s="78" t="s">
        <v>23</v>
      </c>
      <c r="C826" s="3"/>
      <c r="D826" s="78" t="s">
        <v>15</v>
      </c>
      <c r="E826" s="135"/>
      <c r="F826" s="135"/>
      <c r="I826" s="3" t="s">
        <v>30</v>
      </c>
      <c r="J826" s="3"/>
      <c r="K826" s="3"/>
      <c r="L826" s="78" t="s">
        <v>15</v>
      </c>
      <c r="M826" s="135"/>
      <c r="N826" s="135"/>
      <c r="O826" s="100"/>
    </row>
    <row r="827" spans="1:15" ht="18.75">
      <c r="A827" s="78" t="s">
        <v>24</v>
      </c>
      <c r="C827" s="3"/>
      <c r="D827" s="78" t="s">
        <v>15</v>
      </c>
      <c r="E827" s="135"/>
      <c r="F827" s="135"/>
      <c r="I827" s="3" t="s">
        <v>31</v>
      </c>
      <c r="J827" s="3"/>
      <c r="K827" s="3"/>
      <c r="L827" s="78" t="s">
        <v>15</v>
      </c>
      <c r="M827" s="135"/>
      <c r="N827" s="135"/>
      <c r="O827" s="100"/>
    </row>
    <row r="828" spans="1:15" ht="18.75">
      <c r="A828" s="78" t="s">
        <v>25</v>
      </c>
      <c r="C828" s="3"/>
      <c r="D828" s="78" t="s">
        <v>15</v>
      </c>
      <c r="E828" s="135"/>
      <c r="F828" s="135"/>
      <c r="I828" s="3" t="s">
        <v>32</v>
      </c>
      <c r="J828" s="3"/>
      <c r="K828" s="3"/>
      <c r="L828" s="78" t="s">
        <v>15</v>
      </c>
      <c r="M828" s="135"/>
      <c r="N828" s="135"/>
      <c r="O828" s="100"/>
    </row>
    <row r="829" spans="1:15" ht="18.75">
      <c r="A829" s="78" t="s">
        <v>26</v>
      </c>
      <c r="C829" s="3"/>
      <c r="D829" s="78" t="s">
        <v>15</v>
      </c>
      <c r="E829" s="135"/>
      <c r="F829" s="135"/>
      <c r="I829" s="3" t="s">
        <v>33</v>
      </c>
      <c r="J829" s="3"/>
      <c r="K829" s="3"/>
      <c r="L829" s="78" t="s">
        <v>15</v>
      </c>
      <c r="M829" s="135"/>
      <c r="N829" s="135"/>
      <c r="O829" s="100"/>
    </row>
    <row r="830" spans="1:15" ht="18.75">
      <c r="A830" s="78" t="s">
        <v>27</v>
      </c>
      <c r="C830" s="3"/>
      <c r="D830" s="78" t="s">
        <v>15</v>
      </c>
      <c r="E830" s="135"/>
      <c r="F830" s="135"/>
      <c r="I830" s="3" t="s">
        <v>34</v>
      </c>
      <c r="J830" s="3"/>
      <c r="K830" s="3"/>
      <c r="L830" s="78" t="s">
        <v>15</v>
      </c>
      <c r="M830" s="135"/>
      <c r="N830" s="135"/>
      <c r="O830" s="100"/>
    </row>
    <row r="831" spans="1:9" ht="18.75">
      <c r="A831" s="78" t="s">
        <v>28</v>
      </c>
      <c r="C831" s="3"/>
      <c r="D831" s="78" t="s">
        <v>15</v>
      </c>
      <c r="E831" s="135"/>
      <c r="F831" s="135"/>
      <c r="I831" s="101"/>
    </row>
    <row r="833" spans="1:15" ht="18.75">
      <c r="A833" s="137" t="s">
        <v>42</v>
      </c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</row>
    <row r="834" spans="1:15" ht="18.75">
      <c r="A834" s="137" t="s">
        <v>20</v>
      </c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</row>
    <row r="835" spans="1:15" ht="18.75">
      <c r="A835" s="137" t="s">
        <v>123</v>
      </c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</row>
    <row r="836" spans="2:13" ht="18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4" ht="18.75">
      <c r="A837" s="56" t="s">
        <v>17</v>
      </c>
      <c r="B837" s="57" t="s">
        <v>1</v>
      </c>
      <c r="C837" s="58" t="s">
        <v>2</v>
      </c>
      <c r="D837" s="58" t="s">
        <v>3</v>
      </c>
      <c r="E837" s="58" t="s">
        <v>4</v>
      </c>
      <c r="F837" s="58" t="s">
        <v>5</v>
      </c>
      <c r="G837" s="58" t="s">
        <v>6</v>
      </c>
      <c r="H837" s="58" t="s">
        <v>7</v>
      </c>
      <c r="I837" s="58" t="s">
        <v>8</v>
      </c>
      <c r="J837" s="58" t="s">
        <v>9</v>
      </c>
      <c r="K837" s="58" t="s">
        <v>10</v>
      </c>
      <c r="L837" s="58" t="s">
        <v>11</v>
      </c>
      <c r="M837" s="59" t="s">
        <v>12</v>
      </c>
      <c r="N837" s="8" t="s">
        <v>13</v>
      </c>
    </row>
    <row r="838" spans="1:15" ht="18.75">
      <c r="A838" s="72">
        <v>1</v>
      </c>
      <c r="B838" s="61">
        <v>0</v>
      </c>
      <c r="C838" s="79">
        <v>0</v>
      </c>
      <c r="D838" s="79">
        <v>0</v>
      </c>
      <c r="E838" s="79">
        <v>3.1</v>
      </c>
      <c r="F838" s="79">
        <v>53.4</v>
      </c>
      <c r="G838" s="79">
        <v>0</v>
      </c>
      <c r="H838" s="79">
        <v>0</v>
      </c>
      <c r="I838" s="79">
        <v>0</v>
      </c>
      <c r="J838" s="79">
        <v>0</v>
      </c>
      <c r="K838" s="92">
        <v>0</v>
      </c>
      <c r="L838" s="92">
        <v>0</v>
      </c>
      <c r="M838" s="93">
        <v>0</v>
      </c>
      <c r="N838" s="63"/>
      <c r="O838" s="94"/>
    </row>
    <row r="839" spans="1:15" ht="18.75">
      <c r="A839" s="73">
        <v>2</v>
      </c>
      <c r="B839" s="15">
        <v>0</v>
      </c>
      <c r="C839" s="81">
        <v>30.6</v>
      </c>
      <c r="D839" s="81">
        <v>0</v>
      </c>
      <c r="E839" s="81">
        <v>15.6</v>
      </c>
      <c r="F839" s="81">
        <v>11.3</v>
      </c>
      <c r="G839" s="81">
        <v>0</v>
      </c>
      <c r="H839" s="81">
        <v>6.4</v>
      </c>
      <c r="I839" s="81">
        <v>0</v>
      </c>
      <c r="J839" s="81">
        <v>0</v>
      </c>
      <c r="K839" s="83">
        <v>0</v>
      </c>
      <c r="L839" s="83">
        <v>0</v>
      </c>
      <c r="M839" s="96">
        <v>0</v>
      </c>
      <c r="N839" s="66"/>
      <c r="O839" s="94"/>
    </row>
    <row r="840" spans="1:15" ht="18.75">
      <c r="A840" s="73">
        <v>3</v>
      </c>
      <c r="B840" s="15">
        <v>0</v>
      </c>
      <c r="C840" s="81">
        <v>20.4</v>
      </c>
      <c r="D840" s="81">
        <v>0</v>
      </c>
      <c r="E840" s="81">
        <v>2.8</v>
      </c>
      <c r="F840" s="81">
        <v>3.6</v>
      </c>
      <c r="G840" s="81">
        <v>16.9</v>
      </c>
      <c r="H840" s="81">
        <v>0</v>
      </c>
      <c r="I840" s="81">
        <v>0</v>
      </c>
      <c r="J840" s="81">
        <v>0</v>
      </c>
      <c r="K840" s="83">
        <v>0</v>
      </c>
      <c r="L840" s="83">
        <v>0</v>
      </c>
      <c r="M840" s="96">
        <v>0</v>
      </c>
      <c r="N840" s="66"/>
      <c r="O840" s="94"/>
    </row>
    <row r="841" spans="1:15" ht="18.75">
      <c r="A841" s="73">
        <v>4</v>
      </c>
      <c r="B841" s="15">
        <v>0</v>
      </c>
      <c r="C841" s="81">
        <v>4.2</v>
      </c>
      <c r="D841" s="81" t="s">
        <v>50</v>
      </c>
      <c r="E841" s="81">
        <v>0</v>
      </c>
      <c r="F841" s="81">
        <v>0</v>
      </c>
      <c r="G841" s="81">
        <v>22.8</v>
      </c>
      <c r="H841" s="81">
        <v>0</v>
      </c>
      <c r="I841" s="81">
        <v>0</v>
      </c>
      <c r="J841" s="81">
        <v>0</v>
      </c>
      <c r="K841" s="83">
        <v>0</v>
      </c>
      <c r="L841" s="83">
        <v>0</v>
      </c>
      <c r="M841" s="96">
        <v>0</v>
      </c>
      <c r="N841" s="66"/>
      <c r="O841" s="94"/>
    </row>
    <row r="842" spans="1:15" ht="18.75">
      <c r="A842" s="73">
        <v>5</v>
      </c>
      <c r="B842" s="15">
        <v>0</v>
      </c>
      <c r="C842" s="81">
        <v>63.8</v>
      </c>
      <c r="D842" s="81">
        <v>54.1</v>
      </c>
      <c r="E842" s="81">
        <v>0</v>
      </c>
      <c r="F842" s="81">
        <v>26.2</v>
      </c>
      <c r="G842" s="81">
        <v>2.6</v>
      </c>
      <c r="H842" s="81">
        <v>0</v>
      </c>
      <c r="I842" s="81">
        <v>0</v>
      </c>
      <c r="J842" s="81">
        <v>0</v>
      </c>
      <c r="K842" s="83">
        <v>0</v>
      </c>
      <c r="L842" s="83">
        <v>0</v>
      </c>
      <c r="M842" s="96">
        <v>0</v>
      </c>
      <c r="N842" s="66"/>
      <c r="O842" s="94"/>
    </row>
    <row r="843" spans="1:15" ht="18.75">
      <c r="A843" s="73">
        <v>6</v>
      </c>
      <c r="B843" s="15">
        <v>23.1</v>
      </c>
      <c r="C843" s="81">
        <v>0</v>
      </c>
      <c r="D843" s="81">
        <v>0</v>
      </c>
      <c r="E843" s="81">
        <v>0</v>
      </c>
      <c r="F843" s="81">
        <v>50.9</v>
      </c>
      <c r="G843" s="81">
        <v>36.9</v>
      </c>
      <c r="H843" s="81">
        <v>0</v>
      </c>
      <c r="I843" s="81">
        <v>0</v>
      </c>
      <c r="J843" s="81">
        <v>0</v>
      </c>
      <c r="K843" s="83">
        <v>0</v>
      </c>
      <c r="L843" s="83">
        <v>0</v>
      </c>
      <c r="M843" s="96">
        <v>0</v>
      </c>
      <c r="N843" s="66"/>
      <c r="O843" s="94"/>
    </row>
    <row r="844" spans="1:15" ht="18.75">
      <c r="A844" s="73">
        <v>7</v>
      </c>
      <c r="B844" s="15">
        <v>14.8</v>
      </c>
      <c r="C844" s="81">
        <v>0</v>
      </c>
      <c r="D844" s="81">
        <v>20.6</v>
      </c>
      <c r="E844" s="81">
        <v>0</v>
      </c>
      <c r="F844" s="81">
        <v>19.4</v>
      </c>
      <c r="G844" s="81">
        <v>56.4</v>
      </c>
      <c r="H844" s="81">
        <v>4.9</v>
      </c>
      <c r="I844" s="81">
        <v>0</v>
      </c>
      <c r="J844" s="81">
        <v>0</v>
      </c>
      <c r="K844" s="83">
        <v>0</v>
      </c>
      <c r="L844" s="83">
        <v>0</v>
      </c>
      <c r="M844" s="96">
        <v>0</v>
      </c>
      <c r="N844" s="66"/>
      <c r="O844" s="94"/>
    </row>
    <row r="845" spans="1:15" ht="18.75">
      <c r="A845" s="73">
        <v>8</v>
      </c>
      <c r="B845" s="15">
        <v>0</v>
      </c>
      <c r="C845" s="81">
        <v>0</v>
      </c>
      <c r="D845" s="81">
        <v>21.3</v>
      </c>
      <c r="E845" s="81">
        <v>3.1</v>
      </c>
      <c r="F845" s="81">
        <v>4.6</v>
      </c>
      <c r="G845" s="81">
        <v>4.1</v>
      </c>
      <c r="H845" s="81">
        <v>0</v>
      </c>
      <c r="I845" s="81">
        <v>16.8</v>
      </c>
      <c r="J845" s="81">
        <v>0</v>
      </c>
      <c r="K845" s="83">
        <v>0</v>
      </c>
      <c r="L845" s="83">
        <v>0</v>
      </c>
      <c r="M845" s="96">
        <v>0</v>
      </c>
      <c r="N845" s="66"/>
      <c r="O845" s="94"/>
    </row>
    <row r="846" spans="1:15" ht="18.75">
      <c r="A846" s="73">
        <v>9</v>
      </c>
      <c r="B846" s="15">
        <v>0</v>
      </c>
      <c r="C846" s="81">
        <v>35.7</v>
      </c>
      <c r="D846" s="81">
        <v>0</v>
      </c>
      <c r="E846" s="81">
        <v>18.4</v>
      </c>
      <c r="F846" s="81">
        <v>2.6</v>
      </c>
      <c r="G846" s="81">
        <v>0</v>
      </c>
      <c r="H846" s="81">
        <v>1.7</v>
      </c>
      <c r="I846" s="81">
        <v>0</v>
      </c>
      <c r="J846" s="81">
        <v>0</v>
      </c>
      <c r="K846" s="83">
        <v>0</v>
      </c>
      <c r="L846" s="83">
        <v>0</v>
      </c>
      <c r="M846" s="96">
        <v>0</v>
      </c>
      <c r="N846" s="66"/>
      <c r="O846" s="94"/>
    </row>
    <row r="847" spans="1:15" ht="18.75">
      <c r="A847" s="73">
        <v>10</v>
      </c>
      <c r="B847" s="15">
        <v>0</v>
      </c>
      <c r="C847" s="81">
        <v>14.6</v>
      </c>
      <c r="D847" s="81">
        <v>0</v>
      </c>
      <c r="E847" s="81" t="s">
        <v>50</v>
      </c>
      <c r="F847" s="81">
        <v>68.4</v>
      </c>
      <c r="G847" s="81">
        <v>0</v>
      </c>
      <c r="H847" s="81">
        <v>8.8</v>
      </c>
      <c r="I847" s="81">
        <v>0</v>
      </c>
      <c r="J847" s="81">
        <v>0</v>
      </c>
      <c r="K847" s="83">
        <v>0</v>
      </c>
      <c r="L847" s="83">
        <v>0</v>
      </c>
      <c r="M847" s="96">
        <v>0</v>
      </c>
      <c r="N847" s="66"/>
      <c r="O847" s="94"/>
    </row>
    <row r="848" spans="1:15" ht="18.75">
      <c r="A848" s="73">
        <v>11</v>
      </c>
      <c r="B848" s="15">
        <v>0</v>
      </c>
      <c r="C848" s="81">
        <v>0</v>
      </c>
      <c r="D848" s="81">
        <v>0</v>
      </c>
      <c r="E848" s="81">
        <v>0</v>
      </c>
      <c r="F848" s="81">
        <v>4.1</v>
      </c>
      <c r="G848" s="81">
        <v>2.4</v>
      </c>
      <c r="H848" s="81">
        <v>1.3</v>
      </c>
      <c r="I848" s="81">
        <v>0</v>
      </c>
      <c r="J848" s="81">
        <v>0</v>
      </c>
      <c r="K848" s="83">
        <v>0</v>
      </c>
      <c r="L848" s="83">
        <v>0</v>
      </c>
      <c r="M848" s="96">
        <v>0</v>
      </c>
      <c r="N848" s="66"/>
      <c r="O848" s="94"/>
    </row>
    <row r="849" spans="1:15" ht="18.75">
      <c r="A849" s="73">
        <v>12</v>
      </c>
      <c r="B849" s="15">
        <v>0</v>
      </c>
      <c r="C849" s="81">
        <v>0</v>
      </c>
      <c r="D849" s="81">
        <v>17.9</v>
      </c>
      <c r="E849" s="81">
        <v>31.1</v>
      </c>
      <c r="F849" s="81">
        <v>14.8</v>
      </c>
      <c r="G849" s="81">
        <v>1.4</v>
      </c>
      <c r="H849" s="81">
        <v>0</v>
      </c>
      <c r="I849" s="81">
        <v>0</v>
      </c>
      <c r="J849" s="81">
        <v>0</v>
      </c>
      <c r="K849" s="83">
        <v>0</v>
      </c>
      <c r="L849" s="83">
        <v>0</v>
      </c>
      <c r="M849" s="96">
        <v>0</v>
      </c>
      <c r="N849" s="66"/>
      <c r="O849" s="94"/>
    </row>
    <row r="850" spans="1:15" ht="18.75">
      <c r="A850" s="73">
        <v>13</v>
      </c>
      <c r="B850" s="15">
        <v>0</v>
      </c>
      <c r="C850" s="81">
        <v>0</v>
      </c>
      <c r="D850" s="81">
        <v>0</v>
      </c>
      <c r="E850" s="81">
        <v>47.2</v>
      </c>
      <c r="F850" s="81">
        <v>0</v>
      </c>
      <c r="G850" s="81">
        <v>9.1</v>
      </c>
      <c r="H850" s="81">
        <v>0</v>
      </c>
      <c r="I850" s="81">
        <v>0</v>
      </c>
      <c r="J850" s="81">
        <v>0</v>
      </c>
      <c r="K850" s="83">
        <v>0</v>
      </c>
      <c r="L850" s="83">
        <v>0</v>
      </c>
      <c r="M850" s="96">
        <v>0</v>
      </c>
      <c r="N850" s="66"/>
      <c r="O850" s="94"/>
    </row>
    <row r="851" spans="1:15" ht="18.75">
      <c r="A851" s="73">
        <v>14</v>
      </c>
      <c r="B851" s="15">
        <v>0</v>
      </c>
      <c r="C851" s="81">
        <v>0</v>
      </c>
      <c r="D851" s="81">
        <v>0</v>
      </c>
      <c r="E851" s="81">
        <v>11.3</v>
      </c>
      <c r="F851" s="81">
        <v>3.6</v>
      </c>
      <c r="G851" s="81">
        <v>5.9</v>
      </c>
      <c r="H851" s="81">
        <v>4.9</v>
      </c>
      <c r="I851" s="81">
        <v>0</v>
      </c>
      <c r="J851" s="81">
        <v>0</v>
      </c>
      <c r="K851" s="83">
        <v>0</v>
      </c>
      <c r="L851" s="83">
        <v>0</v>
      </c>
      <c r="M851" s="96">
        <v>0</v>
      </c>
      <c r="N851" s="66"/>
      <c r="O851" s="94"/>
    </row>
    <row r="852" spans="1:15" ht="18.75">
      <c r="A852" s="73">
        <v>15</v>
      </c>
      <c r="B852" s="15">
        <v>0</v>
      </c>
      <c r="C852" s="81">
        <v>9.1</v>
      </c>
      <c r="D852" s="81">
        <v>0</v>
      </c>
      <c r="E852" s="81">
        <v>62.1</v>
      </c>
      <c r="F852" s="81">
        <v>0</v>
      </c>
      <c r="G852" s="81">
        <v>19.1</v>
      </c>
      <c r="H852" s="81">
        <v>25.4</v>
      </c>
      <c r="I852" s="81">
        <v>0</v>
      </c>
      <c r="J852" s="81">
        <v>0</v>
      </c>
      <c r="K852" s="83">
        <v>0</v>
      </c>
      <c r="L852" s="83">
        <v>0</v>
      </c>
      <c r="M852" s="96">
        <v>12.9</v>
      </c>
      <c r="N852" s="66"/>
      <c r="O852" s="94"/>
    </row>
    <row r="853" spans="1:15" ht="18.75">
      <c r="A853" s="73">
        <v>16</v>
      </c>
      <c r="B853" s="15">
        <v>0</v>
      </c>
      <c r="C853" s="81">
        <v>21.1</v>
      </c>
      <c r="D853" s="81" t="s">
        <v>50</v>
      </c>
      <c r="E853" s="81">
        <v>74.9</v>
      </c>
      <c r="F853" s="81">
        <v>16.3</v>
      </c>
      <c r="G853" s="81" t="s">
        <v>50</v>
      </c>
      <c r="H853" s="81">
        <v>0</v>
      </c>
      <c r="I853" s="81">
        <v>0</v>
      </c>
      <c r="J853" s="81">
        <v>0</v>
      </c>
      <c r="K853" s="83">
        <v>0</v>
      </c>
      <c r="L853" s="83">
        <v>0</v>
      </c>
      <c r="M853" s="96">
        <v>0</v>
      </c>
      <c r="N853" s="66"/>
      <c r="O853" s="94"/>
    </row>
    <row r="854" spans="1:15" ht="18.75">
      <c r="A854" s="73">
        <v>17</v>
      </c>
      <c r="B854" s="15">
        <v>0</v>
      </c>
      <c r="C854" s="81">
        <v>18.6</v>
      </c>
      <c r="D854" s="81" t="s">
        <v>50</v>
      </c>
      <c r="E854" s="81">
        <v>7.9</v>
      </c>
      <c r="F854" s="81">
        <v>1.4</v>
      </c>
      <c r="G854" s="81">
        <v>36.4</v>
      </c>
      <c r="H854" s="81">
        <v>0</v>
      </c>
      <c r="I854" s="81">
        <v>0</v>
      </c>
      <c r="J854" s="81">
        <v>0</v>
      </c>
      <c r="K854" s="83">
        <v>0</v>
      </c>
      <c r="L854" s="83">
        <v>0</v>
      </c>
      <c r="M854" s="96">
        <v>0</v>
      </c>
      <c r="N854" s="66"/>
      <c r="O854" s="94"/>
    </row>
    <row r="855" spans="1:15" ht="18.75">
      <c r="A855" s="73">
        <v>18</v>
      </c>
      <c r="B855" s="15">
        <v>0</v>
      </c>
      <c r="C855" s="81">
        <v>1.3</v>
      </c>
      <c r="D855" s="81">
        <v>0</v>
      </c>
      <c r="E855" s="81">
        <v>0</v>
      </c>
      <c r="F855" s="81">
        <v>46.8</v>
      </c>
      <c r="G855" s="81">
        <v>65.1</v>
      </c>
      <c r="H855" s="81">
        <v>2.6</v>
      </c>
      <c r="I855" s="81">
        <v>0</v>
      </c>
      <c r="J855" s="81">
        <v>0</v>
      </c>
      <c r="K855" s="83">
        <v>0</v>
      </c>
      <c r="L855" s="83">
        <v>0</v>
      </c>
      <c r="M855" s="96">
        <v>0</v>
      </c>
      <c r="N855" s="66"/>
      <c r="O855" s="94"/>
    </row>
    <row r="856" spans="1:15" ht="18.75">
      <c r="A856" s="73">
        <v>19</v>
      </c>
      <c r="B856" s="15">
        <v>0</v>
      </c>
      <c r="C856" s="81">
        <v>12.3</v>
      </c>
      <c r="D856" s="81">
        <v>0</v>
      </c>
      <c r="E856" s="81">
        <v>53.8</v>
      </c>
      <c r="F856" s="81">
        <v>55.4</v>
      </c>
      <c r="G856" s="81">
        <v>3.8</v>
      </c>
      <c r="H856" s="81">
        <v>0</v>
      </c>
      <c r="I856" s="81">
        <v>0</v>
      </c>
      <c r="J856" s="81">
        <v>0</v>
      </c>
      <c r="K856" s="83">
        <v>0</v>
      </c>
      <c r="L856" s="83">
        <v>0</v>
      </c>
      <c r="M856" s="96">
        <v>0</v>
      </c>
      <c r="N856" s="66"/>
      <c r="O856" s="94"/>
    </row>
    <row r="857" spans="1:15" ht="18.75">
      <c r="A857" s="73">
        <v>20</v>
      </c>
      <c r="B857" s="15">
        <v>0</v>
      </c>
      <c r="C857" s="81">
        <v>43.9</v>
      </c>
      <c r="D857" s="81">
        <v>15.9</v>
      </c>
      <c r="E857" s="81">
        <v>0.9</v>
      </c>
      <c r="F857" s="81">
        <v>18.6</v>
      </c>
      <c r="G857" s="81">
        <v>22.4</v>
      </c>
      <c r="H857" s="81">
        <v>0</v>
      </c>
      <c r="I857" s="81">
        <v>0</v>
      </c>
      <c r="J857" s="81">
        <v>0</v>
      </c>
      <c r="K857" s="83">
        <v>0</v>
      </c>
      <c r="L857" s="83">
        <v>0</v>
      </c>
      <c r="M857" s="96">
        <v>0</v>
      </c>
      <c r="N857" s="66"/>
      <c r="O857" s="94"/>
    </row>
    <row r="858" spans="1:15" ht="18.75">
      <c r="A858" s="73">
        <v>21</v>
      </c>
      <c r="B858" s="15">
        <v>0</v>
      </c>
      <c r="C858" s="81">
        <v>0</v>
      </c>
      <c r="D858" s="81">
        <v>0</v>
      </c>
      <c r="E858" s="81">
        <v>29.1</v>
      </c>
      <c r="F858" s="81">
        <v>7.9</v>
      </c>
      <c r="G858" s="81">
        <v>2.9</v>
      </c>
      <c r="H858" s="81">
        <v>0</v>
      </c>
      <c r="I858" s="81">
        <v>0</v>
      </c>
      <c r="J858" s="81">
        <v>0</v>
      </c>
      <c r="K858" s="83">
        <v>0</v>
      </c>
      <c r="L858" s="83">
        <v>0</v>
      </c>
      <c r="M858" s="96">
        <v>0</v>
      </c>
      <c r="N858" s="66"/>
      <c r="O858" s="94"/>
    </row>
    <row r="859" spans="1:15" ht="18.75">
      <c r="A859" s="73">
        <v>22</v>
      </c>
      <c r="B859" s="15">
        <v>0</v>
      </c>
      <c r="C859" s="81">
        <v>0</v>
      </c>
      <c r="D859" s="81">
        <v>0</v>
      </c>
      <c r="E859" s="81">
        <v>0</v>
      </c>
      <c r="F859" s="81">
        <v>8.2</v>
      </c>
      <c r="G859" s="81">
        <v>0</v>
      </c>
      <c r="H859" s="81">
        <v>0</v>
      </c>
      <c r="I859" s="81">
        <v>0</v>
      </c>
      <c r="J859" s="81">
        <v>0</v>
      </c>
      <c r="K859" s="83">
        <v>0</v>
      </c>
      <c r="L859" s="83">
        <v>0</v>
      </c>
      <c r="M859" s="96">
        <v>0</v>
      </c>
      <c r="N859" s="66"/>
      <c r="O859" s="94"/>
    </row>
    <row r="860" spans="1:15" ht="18.75">
      <c r="A860" s="73">
        <v>23</v>
      </c>
      <c r="B860" s="15">
        <v>13.1</v>
      </c>
      <c r="C860" s="81">
        <v>0</v>
      </c>
      <c r="D860" s="81">
        <v>0</v>
      </c>
      <c r="E860" s="81">
        <v>37.6</v>
      </c>
      <c r="F860" s="81">
        <v>0</v>
      </c>
      <c r="G860" s="81">
        <v>0</v>
      </c>
      <c r="H860" s="81">
        <v>0</v>
      </c>
      <c r="I860" s="81">
        <v>0</v>
      </c>
      <c r="J860" s="81">
        <v>0</v>
      </c>
      <c r="K860" s="83">
        <v>0</v>
      </c>
      <c r="L860" s="83">
        <v>0</v>
      </c>
      <c r="M860" s="96">
        <v>0</v>
      </c>
      <c r="N860" s="66"/>
      <c r="O860" s="94"/>
    </row>
    <row r="861" spans="1:15" ht="18.75">
      <c r="A861" s="73">
        <v>24</v>
      </c>
      <c r="B861" s="15">
        <v>17.1</v>
      </c>
      <c r="C861" s="81">
        <v>7.9</v>
      </c>
      <c r="D861" s="81">
        <v>13.6</v>
      </c>
      <c r="E861" s="81">
        <v>1.6</v>
      </c>
      <c r="F861" s="81">
        <v>0</v>
      </c>
      <c r="G861" s="81">
        <v>0</v>
      </c>
      <c r="H861" s="81">
        <v>0</v>
      </c>
      <c r="I861" s="81">
        <v>0</v>
      </c>
      <c r="J861" s="81">
        <v>0</v>
      </c>
      <c r="K861" s="83">
        <v>0</v>
      </c>
      <c r="L861" s="83">
        <v>0</v>
      </c>
      <c r="M861" s="96">
        <v>0</v>
      </c>
      <c r="N861" s="66"/>
      <c r="O861" s="94"/>
    </row>
    <row r="862" spans="1:15" ht="18.75">
      <c r="A862" s="73">
        <v>25</v>
      </c>
      <c r="B862" s="15">
        <v>3.6</v>
      </c>
      <c r="C862" s="81">
        <v>3.4</v>
      </c>
      <c r="D862" s="81">
        <v>122.4</v>
      </c>
      <c r="E862" s="81">
        <v>0</v>
      </c>
      <c r="F862" s="81">
        <v>0</v>
      </c>
      <c r="G862" s="81">
        <v>11.6</v>
      </c>
      <c r="H862" s="81">
        <v>0</v>
      </c>
      <c r="I862" s="81">
        <v>0</v>
      </c>
      <c r="J862" s="81">
        <v>0</v>
      </c>
      <c r="K862" s="83">
        <v>0</v>
      </c>
      <c r="L862" s="83">
        <v>0</v>
      </c>
      <c r="M862" s="96">
        <v>0</v>
      </c>
      <c r="N862" s="66"/>
      <c r="O862" s="94"/>
    </row>
    <row r="863" spans="1:15" ht="18.75">
      <c r="A863" s="73">
        <v>26</v>
      </c>
      <c r="B863" s="15">
        <v>1.4</v>
      </c>
      <c r="C863" s="81">
        <v>0</v>
      </c>
      <c r="D863" s="81">
        <v>89.1</v>
      </c>
      <c r="E863" s="81">
        <v>0</v>
      </c>
      <c r="F863" s="81">
        <v>26.6</v>
      </c>
      <c r="G863" s="81">
        <v>10.5</v>
      </c>
      <c r="H863" s="81">
        <v>0</v>
      </c>
      <c r="I863" s="81">
        <v>0</v>
      </c>
      <c r="J863" s="81">
        <v>0</v>
      </c>
      <c r="K863" s="83">
        <v>0</v>
      </c>
      <c r="L863" s="83">
        <v>0</v>
      </c>
      <c r="M863" s="96">
        <v>0</v>
      </c>
      <c r="N863" s="66"/>
      <c r="O863" s="94"/>
    </row>
    <row r="864" spans="1:15" ht="18.75">
      <c r="A864" s="73">
        <v>27</v>
      </c>
      <c r="B864" s="15">
        <v>0</v>
      </c>
      <c r="C864" s="81">
        <v>0</v>
      </c>
      <c r="D864" s="81">
        <v>25.8</v>
      </c>
      <c r="E864" s="81">
        <v>21.4</v>
      </c>
      <c r="F864" s="81" t="s">
        <v>50</v>
      </c>
      <c r="G864" s="81">
        <v>0.6</v>
      </c>
      <c r="H864" s="81">
        <v>0</v>
      </c>
      <c r="I864" s="81">
        <v>0</v>
      </c>
      <c r="J864" s="81">
        <v>0</v>
      </c>
      <c r="K864" s="83">
        <v>0</v>
      </c>
      <c r="L864" s="83">
        <v>0</v>
      </c>
      <c r="M864" s="96">
        <v>0</v>
      </c>
      <c r="N864" s="66"/>
      <c r="O864" s="94"/>
    </row>
    <row r="865" spans="1:15" ht="18.75">
      <c r="A865" s="73">
        <v>28</v>
      </c>
      <c r="B865" s="15">
        <v>0</v>
      </c>
      <c r="C865" s="81">
        <v>6.1</v>
      </c>
      <c r="D865" s="81">
        <v>0</v>
      </c>
      <c r="E865" s="81">
        <v>0</v>
      </c>
      <c r="F865" s="81">
        <v>0</v>
      </c>
      <c r="G865" s="81">
        <v>0</v>
      </c>
      <c r="H865" s="81">
        <v>0</v>
      </c>
      <c r="I865" s="81">
        <v>0</v>
      </c>
      <c r="J865" s="81">
        <v>0</v>
      </c>
      <c r="K865" s="83">
        <v>0</v>
      </c>
      <c r="L865" s="83">
        <v>0</v>
      </c>
      <c r="M865" s="96">
        <v>0</v>
      </c>
      <c r="N865" s="66"/>
      <c r="O865" s="94"/>
    </row>
    <row r="866" spans="1:15" ht="18.75">
      <c r="A866" s="73">
        <v>29</v>
      </c>
      <c r="B866" s="15">
        <v>28.6</v>
      </c>
      <c r="C866" s="81">
        <v>0</v>
      </c>
      <c r="D866" s="81">
        <v>1.3</v>
      </c>
      <c r="E866" s="81">
        <v>0</v>
      </c>
      <c r="F866" s="81">
        <v>6.4</v>
      </c>
      <c r="G866" s="81">
        <v>12.1</v>
      </c>
      <c r="H866" s="81">
        <v>0</v>
      </c>
      <c r="I866" s="81">
        <v>0</v>
      </c>
      <c r="J866" s="81">
        <v>0</v>
      </c>
      <c r="K866" s="83">
        <v>0</v>
      </c>
      <c r="L866" s="83">
        <v>0</v>
      </c>
      <c r="M866" s="96">
        <v>0</v>
      </c>
      <c r="N866" s="66"/>
      <c r="O866" s="94"/>
    </row>
    <row r="867" spans="1:15" ht="18.75">
      <c r="A867" s="73">
        <v>30</v>
      </c>
      <c r="B867" s="15">
        <v>65.8</v>
      </c>
      <c r="C867" s="81">
        <v>0</v>
      </c>
      <c r="D867" s="81">
        <v>46.8</v>
      </c>
      <c r="E867" s="81">
        <v>21.6</v>
      </c>
      <c r="F867" s="81">
        <v>17.6</v>
      </c>
      <c r="G867" s="81">
        <v>39</v>
      </c>
      <c r="H867" s="81">
        <v>0</v>
      </c>
      <c r="I867" s="81">
        <v>0</v>
      </c>
      <c r="J867" s="81">
        <v>0</v>
      </c>
      <c r="K867" s="83">
        <v>0</v>
      </c>
      <c r="L867" s="83"/>
      <c r="M867" s="96">
        <v>0</v>
      </c>
      <c r="N867" s="66"/>
      <c r="O867" s="94"/>
    </row>
    <row r="868" spans="1:15" ht="18.75">
      <c r="A868" s="74">
        <v>31</v>
      </c>
      <c r="B868" s="104"/>
      <c r="C868" s="84">
        <v>0</v>
      </c>
      <c r="D868" s="85"/>
      <c r="E868" s="84">
        <v>37.6</v>
      </c>
      <c r="F868" s="84">
        <v>0.8</v>
      </c>
      <c r="G868" s="21"/>
      <c r="H868" s="84">
        <v>0</v>
      </c>
      <c r="I868" s="84"/>
      <c r="J868" s="84">
        <v>0</v>
      </c>
      <c r="K868" s="85">
        <v>0</v>
      </c>
      <c r="L868" s="85"/>
      <c r="M868" s="98">
        <v>16.9</v>
      </c>
      <c r="N868" s="68"/>
      <c r="O868" s="94"/>
    </row>
    <row r="869" spans="1:15" ht="18.75">
      <c r="A869" s="105" t="s">
        <v>14</v>
      </c>
      <c r="B869" s="42">
        <f aca="true" t="shared" si="39" ref="B869:M869">+SUM(B838:B868)</f>
        <v>167.5</v>
      </c>
      <c r="C869" s="11">
        <f t="shared" si="39"/>
        <v>292.99999999999994</v>
      </c>
      <c r="D869" s="11">
        <f t="shared" si="39"/>
        <v>428.8</v>
      </c>
      <c r="E869" s="11">
        <f t="shared" si="39"/>
        <v>481.1000000000001</v>
      </c>
      <c r="F869" s="11">
        <f t="shared" si="39"/>
        <v>468.90000000000003</v>
      </c>
      <c r="G869" s="11">
        <f t="shared" si="39"/>
        <v>382.00000000000006</v>
      </c>
      <c r="H869" s="11">
        <f t="shared" si="39"/>
        <v>56</v>
      </c>
      <c r="I869" s="11">
        <f t="shared" si="39"/>
        <v>16.8</v>
      </c>
      <c r="J869" s="11">
        <f t="shared" si="39"/>
        <v>0</v>
      </c>
      <c r="K869" s="33">
        <f t="shared" si="39"/>
        <v>0</v>
      </c>
      <c r="L869" s="33">
        <f t="shared" si="39"/>
        <v>0</v>
      </c>
      <c r="M869" s="62">
        <f t="shared" si="39"/>
        <v>29.799999999999997</v>
      </c>
      <c r="N869" s="13">
        <f>+SUM(B869:M869)</f>
        <v>2323.9000000000005</v>
      </c>
      <c r="O869" s="1" t="s">
        <v>15</v>
      </c>
    </row>
    <row r="870" spans="1:15" ht="18.75">
      <c r="A870" s="35" t="s">
        <v>16</v>
      </c>
      <c r="B870" s="36">
        <f aca="true" t="shared" si="40" ref="B870:M870">+AVERAGE(B838:B868)</f>
        <v>5.583333333333333</v>
      </c>
      <c r="C870" s="16">
        <f t="shared" si="40"/>
        <v>9.451612903225804</v>
      </c>
      <c r="D870" s="16">
        <f t="shared" si="40"/>
        <v>15.881481481481481</v>
      </c>
      <c r="E870" s="16">
        <f t="shared" si="40"/>
        <v>16.03666666666667</v>
      </c>
      <c r="F870" s="16">
        <f t="shared" si="40"/>
        <v>15.63</v>
      </c>
      <c r="G870" s="16">
        <f t="shared" si="40"/>
        <v>13.17241379310345</v>
      </c>
      <c r="H870" s="16">
        <f t="shared" si="40"/>
        <v>1.8064516129032258</v>
      </c>
      <c r="I870" s="16">
        <f t="shared" si="40"/>
        <v>0.56</v>
      </c>
      <c r="J870" s="16">
        <f t="shared" si="40"/>
        <v>0</v>
      </c>
      <c r="K870" s="16">
        <f t="shared" si="40"/>
        <v>0</v>
      </c>
      <c r="L870" s="16">
        <f t="shared" si="40"/>
        <v>0</v>
      </c>
      <c r="M870" s="17">
        <f t="shared" si="40"/>
        <v>0.9612903225806451</v>
      </c>
      <c r="N870" s="18">
        <f>+AVERAGE(B870:M870)</f>
        <v>6.590270842774552</v>
      </c>
      <c r="O870" s="1" t="s">
        <v>19</v>
      </c>
    </row>
    <row r="871" spans="1:15" ht="18.75">
      <c r="A871" s="38" t="s">
        <v>17</v>
      </c>
      <c r="B871" s="47">
        <f aca="true" t="shared" si="41" ref="B871:M871">COUNTIF(B838:B868,"&gt;0")</f>
        <v>8</v>
      </c>
      <c r="C871" s="48">
        <f t="shared" si="41"/>
        <v>15</v>
      </c>
      <c r="D871" s="48">
        <f t="shared" si="41"/>
        <v>11</v>
      </c>
      <c r="E871" s="48">
        <f t="shared" si="41"/>
        <v>19</v>
      </c>
      <c r="F871" s="48">
        <f t="shared" si="41"/>
        <v>23</v>
      </c>
      <c r="G871" s="48">
        <f t="shared" si="41"/>
        <v>21</v>
      </c>
      <c r="H871" s="48">
        <f t="shared" si="41"/>
        <v>8</v>
      </c>
      <c r="I871" s="48">
        <f t="shared" si="41"/>
        <v>1</v>
      </c>
      <c r="J871" s="48">
        <f t="shared" si="41"/>
        <v>0</v>
      </c>
      <c r="K871" s="48">
        <f t="shared" si="41"/>
        <v>0</v>
      </c>
      <c r="L871" s="48">
        <f t="shared" si="41"/>
        <v>0</v>
      </c>
      <c r="M871" s="103">
        <f t="shared" si="41"/>
        <v>2</v>
      </c>
      <c r="N871" s="27">
        <f>SUM(B871:M871)</f>
        <v>108</v>
      </c>
      <c r="O871" s="1" t="s">
        <v>17</v>
      </c>
    </row>
    <row r="872" spans="1:15" ht="18.75">
      <c r="A872" s="78" t="s">
        <v>22</v>
      </c>
      <c r="C872" s="3"/>
      <c r="D872" s="78" t="s">
        <v>15</v>
      </c>
      <c r="E872" s="136"/>
      <c r="F872" s="136"/>
      <c r="I872" s="3" t="s">
        <v>29</v>
      </c>
      <c r="J872" s="3"/>
      <c r="K872" s="3"/>
      <c r="L872" s="78" t="s">
        <v>15</v>
      </c>
      <c r="M872" s="136"/>
      <c r="N872" s="136"/>
      <c r="O872" s="100"/>
    </row>
    <row r="873" spans="1:15" ht="18.75">
      <c r="A873" s="78" t="s">
        <v>23</v>
      </c>
      <c r="C873" s="3"/>
      <c r="D873" s="78" t="s">
        <v>15</v>
      </c>
      <c r="E873" s="135"/>
      <c r="F873" s="135"/>
      <c r="I873" s="3" t="s">
        <v>30</v>
      </c>
      <c r="J873" s="3"/>
      <c r="K873" s="3"/>
      <c r="L873" s="78" t="s">
        <v>15</v>
      </c>
      <c r="M873" s="135"/>
      <c r="N873" s="135"/>
      <c r="O873" s="100"/>
    </row>
    <row r="874" spans="1:15" ht="18.75">
      <c r="A874" s="78" t="s">
        <v>24</v>
      </c>
      <c r="C874" s="3"/>
      <c r="D874" s="78" t="s">
        <v>15</v>
      </c>
      <c r="E874" s="135"/>
      <c r="F874" s="135"/>
      <c r="I874" s="3" t="s">
        <v>31</v>
      </c>
      <c r="J874" s="3"/>
      <c r="K874" s="3"/>
      <c r="L874" s="78" t="s">
        <v>15</v>
      </c>
      <c r="M874" s="135"/>
      <c r="N874" s="135"/>
      <c r="O874" s="100"/>
    </row>
    <row r="875" spans="1:15" ht="18.75">
      <c r="A875" s="78" t="s">
        <v>25</v>
      </c>
      <c r="C875" s="3"/>
      <c r="D875" s="78" t="s">
        <v>15</v>
      </c>
      <c r="E875" s="135"/>
      <c r="F875" s="135"/>
      <c r="I875" s="3" t="s">
        <v>32</v>
      </c>
      <c r="J875" s="3"/>
      <c r="K875" s="3"/>
      <c r="L875" s="78" t="s">
        <v>15</v>
      </c>
      <c r="M875" s="135"/>
      <c r="N875" s="135"/>
      <c r="O875" s="100"/>
    </row>
    <row r="876" spans="1:15" ht="18.75">
      <c r="A876" s="78" t="s">
        <v>26</v>
      </c>
      <c r="C876" s="3"/>
      <c r="D876" s="78" t="s">
        <v>15</v>
      </c>
      <c r="E876" s="135"/>
      <c r="F876" s="135"/>
      <c r="I876" s="3" t="s">
        <v>33</v>
      </c>
      <c r="J876" s="3"/>
      <c r="K876" s="3"/>
      <c r="L876" s="78" t="s">
        <v>15</v>
      </c>
      <c r="M876" s="135"/>
      <c r="N876" s="135"/>
      <c r="O876" s="100"/>
    </row>
    <row r="877" spans="1:15" ht="18.75">
      <c r="A877" s="78" t="s">
        <v>27</v>
      </c>
      <c r="C877" s="3"/>
      <c r="D877" s="78" t="s">
        <v>15</v>
      </c>
      <c r="E877" s="135"/>
      <c r="F877" s="135"/>
      <c r="I877" s="3" t="s">
        <v>34</v>
      </c>
      <c r="J877" s="3"/>
      <c r="K877" s="3"/>
      <c r="L877" s="78" t="s">
        <v>15</v>
      </c>
      <c r="M877" s="135"/>
      <c r="N877" s="135"/>
      <c r="O877" s="100"/>
    </row>
    <row r="878" spans="1:9" ht="18.75">
      <c r="A878" s="78" t="s">
        <v>28</v>
      </c>
      <c r="C878" s="3"/>
      <c r="D878" s="78" t="s">
        <v>15</v>
      </c>
      <c r="E878" s="135"/>
      <c r="F878" s="135"/>
      <c r="I878" s="101"/>
    </row>
    <row r="880" spans="1:15" ht="18.75">
      <c r="A880" s="137" t="s">
        <v>42</v>
      </c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</row>
    <row r="881" spans="1:15" ht="18.75">
      <c r="A881" s="137" t="s">
        <v>20</v>
      </c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</row>
    <row r="882" spans="1:15" ht="18.75">
      <c r="A882" s="137" t="s">
        <v>124</v>
      </c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</row>
    <row r="883" spans="2:13" ht="18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4" ht="18.75">
      <c r="A884" s="56" t="s">
        <v>17</v>
      </c>
      <c r="B884" s="57" t="s">
        <v>1</v>
      </c>
      <c r="C884" s="58" t="s">
        <v>2</v>
      </c>
      <c r="D884" s="58" t="s">
        <v>3</v>
      </c>
      <c r="E884" s="58" t="s">
        <v>4</v>
      </c>
      <c r="F884" s="58" t="s">
        <v>5</v>
      </c>
      <c r="G884" s="58" t="s">
        <v>6</v>
      </c>
      <c r="H884" s="58" t="s">
        <v>7</v>
      </c>
      <c r="I884" s="58" t="s">
        <v>8</v>
      </c>
      <c r="J884" s="58" t="s">
        <v>9</v>
      </c>
      <c r="K884" s="58" t="s">
        <v>10</v>
      </c>
      <c r="L884" s="58" t="s">
        <v>11</v>
      </c>
      <c r="M884" s="59" t="s">
        <v>12</v>
      </c>
      <c r="N884" s="8" t="s">
        <v>13</v>
      </c>
    </row>
    <row r="885" spans="1:15" ht="18.75">
      <c r="A885" s="72">
        <v>1</v>
      </c>
      <c r="B885" s="61">
        <v>0</v>
      </c>
      <c r="C885" s="79">
        <v>0</v>
      </c>
      <c r="D885" s="79">
        <v>10.5</v>
      </c>
      <c r="E885" s="79">
        <v>37.9</v>
      </c>
      <c r="F885" s="79">
        <v>0</v>
      </c>
      <c r="G885" s="79">
        <v>78.8</v>
      </c>
      <c r="H885" s="79">
        <v>0</v>
      </c>
      <c r="I885" s="79">
        <v>0</v>
      </c>
      <c r="J885" s="79">
        <v>0</v>
      </c>
      <c r="K885" s="92">
        <v>0</v>
      </c>
      <c r="L885" s="92">
        <v>0</v>
      </c>
      <c r="M885" s="93">
        <v>0</v>
      </c>
      <c r="N885" s="63"/>
      <c r="O885" s="94"/>
    </row>
    <row r="886" spans="1:15" ht="18.75">
      <c r="A886" s="73">
        <v>2</v>
      </c>
      <c r="B886" s="15">
        <v>0</v>
      </c>
      <c r="C886" s="81">
        <v>0</v>
      </c>
      <c r="D886" s="81">
        <v>19.6</v>
      </c>
      <c r="E886" s="81">
        <v>0</v>
      </c>
      <c r="F886" s="81">
        <v>11.8</v>
      </c>
      <c r="G886" s="81">
        <v>11.1</v>
      </c>
      <c r="H886" s="81">
        <v>6.1</v>
      </c>
      <c r="I886" s="81">
        <v>0</v>
      </c>
      <c r="J886" s="81">
        <v>20.8</v>
      </c>
      <c r="K886" s="83">
        <v>0</v>
      </c>
      <c r="L886" s="83">
        <v>0</v>
      </c>
      <c r="M886" s="96">
        <v>0</v>
      </c>
      <c r="N886" s="66"/>
      <c r="O886" s="94"/>
    </row>
    <row r="887" spans="1:15" ht="18.75">
      <c r="A887" s="73">
        <v>3</v>
      </c>
      <c r="B887" s="15">
        <v>0</v>
      </c>
      <c r="C887" s="81">
        <v>0</v>
      </c>
      <c r="D887" s="81">
        <v>15.6</v>
      </c>
      <c r="E887" s="81">
        <v>6.6</v>
      </c>
      <c r="F887" s="81">
        <v>22.1</v>
      </c>
      <c r="G887" s="81">
        <v>0.8</v>
      </c>
      <c r="H887" s="81">
        <v>15.6</v>
      </c>
      <c r="I887" s="81">
        <v>0</v>
      </c>
      <c r="J887" s="81">
        <v>0</v>
      </c>
      <c r="K887" s="83">
        <v>0</v>
      </c>
      <c r="L887" s="83">
        <v>0</v>
      </c>
      <c r="M887" s="96">
        <v>0</v>
      </c>
      <c r="N887" s="66"/>
      <c r="O887" s="94"/>
    </row>
    <row r="888" spans="1:15" ht="18.75">
      <c r="A888" s="73">
        <v>4</v>
      </c>
      <c r="B888" s="15">
        <v>34.9</v>
      </c>
      <c r="C888" s="81">
        <v>0</v>
      </c>
      <c r="D888" s="81">
        <v>0</v>
      </c>
      <c r="E888" s="81">
        <v>42.8</v>
      </c>
      <c r="F888" s="81">
        <v>3.1</v>
      </c>
      <c r="G888" s="81">
        <v>0</v>
      </c>
      <c r="H888" s="81">
        <v>1.9</v>
      </c>
      <c r="I888" s="81">
        <v>11.4</v>
      </c>
      <c r="J888" s="81">
        <v>0</v>
      </c>
      <c r="K888" s="83">
        <v>0</v>
      </c>
      <c r="L888" s="83">
        <v>0</v>
      </c>
      <c r="M888" s="96">
        <v>0</v>
      </c>
      <c r="N888" s="66"/>
      <c r="O888" s="94"/>
    </row>
    <row r="889" spans="1:15" ht="18.75">
      <c r="A889" s="73">
        <v>5</v>
      </c>
      <c r="B889" s="15">
        <v>0</v>
      </c>
      <c r="C889" s="81">
        <v>16.3</v>
      </c>
      <c r="D889" s="81">
        <v>0</v>
      </c>
      <c r="E889" s="81">
        <v>20.9</v>
      </c>
      <c r="F889" s="81">
        <v>0</v>
      </c>
      <c r="G889" s="81">
        <v>0</v>
      </c>
      <c r="H889" s="81">
        <v>6.8</v>
      </c>
      <c r="I889" s="81">
        <v>0</v>
      </c>
      <c r="J889" s="81">
        <v>0</v>
      </c>
      <c r="K889" s="83">
        <v>0</v>
      </c>
      <c r="L889" s="83">
        <v>0</v>
      </c>
      <c r="M889" s="96">
        <v>0</v>
      </c>
      <c r="N889" s="66"/>
      <c r="O889" s="94"/>
    </row>
    <row r="890" spans="1:15" ht="18.75">
      <c r="A890" s="73">
        <v>6</v>
      </c>
      <c r="B890" s="15">
        <v>5.8</v>
      </c>
      <c r="C890" s="81">
        <v>31.6</v>
      </c>
      <c r="D890" s="81">
        <v>0</v>
      </c>
      <c r="E890" s="81">
        <v>0</v>
      </c>
      <c r="F890" s="81">
        <v>7.3</v>
      </c>
      <c r="G890" s="81">
        <v>2.1</v>
      </c>
      <c r="H890" s="81">
        <v>5.1</v>
      </c>
      <c r="I890" s="81">
        <v>0</v>
      </c>
      <c r="J890" s="81">
        <v>0</v>
      </c>
      <c r="K890" s="83">
        <v>0</v>
      </c>
      <c r="L890" s="83">
        <v>0</v>
      </c>
      <c r="M890" s="96">
        <v>0</v>
      </c>
      <c r="N890" s="66"/>
      <c r="O890" s="94"/>
    </row>
    <row r="891" spans="1:15" ht="18.75">
      <c r="A891" s="73">
        <v>7</v>
      </c>
      <c r="B891" s="15">
        <v>0</v>
      </c>
      <c r="C891" s="81">
        <v>32.8</v>
      </c>
      <c r="D891" s="81">
        <v>0</v>
      </c>
      <c r="E891" s="81">
        <v>0</v>
      </c>
      <c r="F891" s="81">
        <v>12.6</v>
      </c>
      <c r="G891" s="81">
        <v>0</v>
      </c>
      <c r="H891" s="81">
        <v>0</v>
      </c>
      <c r="I891" s="81">
        <v>0</v>
      </c>
      <c r="J891" s="81">
        <v>0</v>
      </c>
      <c r="K891" s="83">
        <v>0</v>
      </c>
      <c r="L891" s="83">
        <v>0</v>
      </c>
      <c r="M891" s="96">
        <v>0</v>
      </c>
      <c r="N891" s="66"/>
      <c r="O891" s="94"/>
    </row>
    <row r="892" spans="1:15" ht="18.75">
      <c r="A892" s="73">
        <v>8</v>
      </c>
      <c r="B892" s="15">
        <v>0</v>
      </c>
      <c r="C892" s="81">
        <v>35.9</v>
      </c>
      <c r="D892" s="81">
        <v>12.4</v>
      </c>
      <c r="E892" s="81">
        <v>0</v>
      </c>
      <c r="F892" s="81">
        <v>67.4</v>
      </c>
      <c r="G892" s="81">
        <v>0</v>
      </c>
      <c r="H892" s="81">
        <v>0</v>
      </c>
      <c r="I892" s="81">
        <v>0</v>
      </c>
      <c r="J892" s="81">
        <v>0</v>
      </c>
      <c r="K892" s="83">
        <v>0</v>
      </c>
      <c r="L892" s="83">
        <v>0</v>
      </c>
      <c r="M892" s="96">
        <v>0</v>
      </c>
      <c r="N892" s="66"/>
      <c r="O892" s="94"/>
    </row>
    <row r="893" spans="1:15" ht="18.75">
      <c r="A893" s="73">
        <v>9</v>
      </c>
      <c r="B893" s="15">
        <v>7.4</v>
      </c>
      <c r="C893" s="81">
        <v>0</v>
      </c>
      <c r="D893" s="81" t="s">
        <v>50</v>
      </c>
      <c r="E893" s="81">
        <v>0</v>
      </c>
      <c r="F893" s="81">
        <v>15.8</v>
      </c>
      <c r="G893" s="81">
        <v>19.6</v>
      </c>
      <c r="H893" s="81">
        <v>0</v>
      </c>
      <c r="I893" s="81">
        <v>0</v>
      </c>
      <c r="J893" s="81">
        <v>0</v>
      </c>
      <c r="K893" s="83">
        <v>0</v>
      </c>
      <c r="L893" s="83">
        <v>0</v>
      </c>
      <c r="M893" s="96">
        <v>0</v>
      </c>
      <c r="N893" s="66"/>
      <c r="O893" s="94"/>
    </row>
    <row r="894" spans="1:15" ht="18.75">
      <c r="A894" s="73">
        <v>10</v>
      </c>
      <c r="B894" s="15">
        <v>0</v>
      </c>
      <c r="C894" s="81">
        <v>0</v>
      </c>
      <c r="D894" s="81">
        <v>0</v>
      </c>
      <c r="E894" s="81">
        <v>0</v>
      </c>
      <c r="F894" s="81">
        <v>47.9</v>
      </c>
      <c r="G894" s="81">
        <v>0</v>
      </c>
      <c r="H894" s="81">
        <v>0</v>
      </c>
      <c r="I894" s="81">
        <v>0</v>
      </c>
      <c r="J894" s="81">
        <v>0</v>
      </c>
      <c r="K894" s="83">
        <v>0</v>
      </c>
      <c r="L894" s="83">
        <v>0</v>
      </c>
      <c r="M894" s="96">
        <v>0</v>
      </c>
      <c r="N894" s="66"/>
      <c r="O894" s="94"/>
    </row>
    <row r="895" spans="1:15" ht="18.75">
      <c r="A895" s="73">
        <v>11</v>
      </c>
      <c r="B895" s="15">
        <v>0</v>
      </c>
      <c r="C895" s="81">
        <v>0</v>
      </c>
      <c r="D895" s="81">
        <v>0.6</v>
      </c>
      <c r="E895" s="81">
        <v>30.4</v>
      </c>
      <c r="F895" s="81">
        <v>9.4</v>
      </c>
      <c r="G895" s="81">
        <v>0</v>
      </c>
      <c r="H895" s="81">
        <v>0</v>
      </c>
      <c r="I895" s="81">
        <v>0</v>
      </c>
      <c r="J895" s="81">
        <v>0</v>
      </c>
      <c r="K895" s="83">
        <v>0</v>
      </c>
      <c r="L895" s="83">
        <v>0</v>
      </c>
      <c r="M895" s="96">
        <v>0</v>
      </c>
      <c r="N895" s="66"/>
      <c r="O895" s="94"/>
    </row>
    <row r="896" spans="1:15" ht="18.75">
      <c r="A896" s="73">
        <v>12</v>
      </c>
      <c r="B896" s="15">
        <v>0</v>
      </c>
      <c r="C896" s="81">
        <v>0</v>
      </c>
      <c r="D896" s="81">
        <v>0</v>
      </c>
      <c r="E896" s="81">
        <v>0</v>
      </c>
      <c r="F896" s="81">
        <v>0</v>
      </c>
      <c r="G896" s="81">
        <v>0</v>
      </c>
      <c r="H896" s="81">
        <v>0</v>
      </c>
      <c r="I896" s="81">
        <v>0</v>
      </c>
      <c r="J896" s="81">
        <v>0</v>
      </c>
      <c r="K896" s="83">
        <v>0</v>
      </c>
      <c r="L896" s="83">
        <v>0</v>
      </c>
      <c r="M896" s="96">
        <v>0</v>
      </c>
      <c r="N896" s="66"/>
      <c r="O896" s="94"/>
    </row>
    <row r="897" spans="1:15" ht="18.75">
      <c r="A897" s="73">
        <v>13</v>
      </c>
      <c r="B897" s="15">
        <v>0</v>
      </c>
      <c r="C897" s="81">
        <v>0</v>
      </c>
      <c r="D897" s="81">
        <v>0</v>
      </c>
      <c r="E897" s="81">
        <v>4.8</v>
      </c>
      <c r="F897" s="81">
        <v>0</v>
      </c>
      <c r="G897" s="81">
        <v>8.9</v>
      </c>
      <c r="H897" s="81">
        <v>0</v>
      </c>
      <c r="I897" s="81">
        <v>13.1</v>
      </c>
      <c r="J897" s="81">
        <v>0</v>
      </c>
      <c r="K897" s="83">
        <v>0</v>
      </c>
      <c r="L897" s="83">
        <v>0</v>
      </c>
      <c r="M897" s="96">
        <v>0</v>
      </c>
      <c r="N897" s="66"/>
      <c r="O897" s="94"/>
    </row>
    <row r="898" spans="1:15" ht="18.75">
      <c r="A898" s="73">
        <v>14</v>
      </c>
      <c r="B898" s="15">
        <v>0</v>
      </c>
      <c r="C898" s="81">
        <v>0</v>
      </c>
      <c r="D898" s="81">
        <v>0</v>
      </c>
      <c r="E898" s="81">
        <v>20.9</v>
      </c>
      <c r="F898" s="81">
        <v>2.5</v>
      </c>
      <c r="G898" s="81">
        <v>22.1</v>
      </c>
      <c r="H898" s="81">
        <v>0</v>
      </c>
      <c r="I898" s="81">
        <v>2.5</v>
      </c>
      <c r="J898" s="81">
        <v>0</v>
      </c>
      <c r="K898" s="83">
        <v>0</v>
      </c>
      <c r="L898" s="83">
        <v>0</v>
      </c>
      <c r="M898" s="96">
        <v>0</v>
      </c>
      <c r="N898" s="66"/>
      <c r="O898" s="94"/>
    </row>
    <row r="899" spans="1:15" ht="18.75">
      <c r="A899" s="73">
        <v>15</v>
      </c>
      <c r="B899" s="15">
        <v>0</v>
      </c>
      <c r="C899" s="81">
        <v>0</v>
      </c>
      <c r="D899" s="81">
        <v>0</v>
      </c>
      <c r="E899" s="81">
        <v>0</v>
      </c>
      <c r="F899" s="81">
        <v>7.3</v>
      </c>
      <c r="G899" s="81">
        <v>0</v>
      </c>
      <c r="H899" s="81">
        <v>0</v>
      </c>
      <c r="I899" s="81">
        <v>0</v>
      </c>
      <c r="J899" s="81">
        <v>0</v>
      </c>
      <c r="K899" s="83">
        <v>0</v>
      </c>
      <c r="L899" s="83">
        <v>0</v>
      </c>
      <c r="M899" s="96">
        <v>0</v>
      </c>
      <c r="N899" s="66"/>
      <c r="O899" s="94"/>
    </row>
    <row r="900" spans="1:15" ht="18.75">
      <c r="A900" s="73">
        <v>16</v>
      </c>
      <c r="B900" s="15">
        <v>8.7</v>
      </c>
      <c r="C900" s="81">
        <v>0</v>
      </c>
      <c r="D900" s="81">
        <v>0</v>
      </c>
      <c r="E900" s="81">
        <v>0</v>
      </c>
      <c r="F900" s="81">
        <v>1.8</v>
      </c>
      <c r="G900" s="81">
        <v>0</v>
      </c>
      <c r="H900" s="81">
        <v>0</v>
      </c>
      <c r="I900" s="81">
        <v>0</v>
      </c>
      <c r="J900" s="81">
        <v>0</v>
      </c>
      <c r="K900" s="83">
        <v>0</v>
      </c>
      <c r="L900" s="83">
        <v>0</v>
      </c>
      <c r="M900" s="96">
        <v>0</v>
      </c>
      <c r="N900" s="66"/>
      <c r="O900" s="94"/>
    </row>
    <row r="901" spans="1:15" ht="18.75">
      <c r="A901" s="73">
        <v>17</v>
      </c>
      <c r="B901" s="15">
        <v>0</v>
      </c>
      <c r="C901" s="81">
        <v>0</v>
      </c>
      <c r="D901" s="81">
        <v>1.6</v>
      </c>
      <c r="E901" s="81">
        <v>7.1</v>
      </c>
      <c r="F901" s="81">
        <v>4.9</v>
      </c>
      <c r="G901" s="81">
        <v>0</v>
      </c>
      <c r="H901" s="81">
        <v>60.3</v>
      </c>
      <c r="I901" s="81">
        <v>0</v>
      </c>
      <c r="J901" s="81">
        <v>0</v>
      </c>
      <c r="K901" s="83">
        <v>0</v>
      </c>
      <c r="L901" s="83">
        <v>0</v>
      </c>
      <c r="M901" s="96">
        <v>0</v>
      </c>
      <c r="N901" s="66"/>
      <c r="O901" s="94"/>
    </row>
    <row r="902" spans="1:15" ht="18.75">
      <c r="A902" s="73">
        <v>18</v>
      </c>
      <c r="B902" s="15">
        <v>0</v>
      </c>
      <c r="C902" s="81">
        <v>0</v>
      </c>
      <c r="D902" s="81">
        <v>0</v>
      </c>
      <c r="E902" s="81">
        <v>5.8</v>
      </c>
      <c r="F902" s="81">
        <v>8.9</v>
      </c>
      <c r="G902" s="81">
        <v>0</v>
      </c>
      <c r="H902" s="81">
        <v>0</v>
      </c>
      <c r="I902" s="81">
        <v>0</v>
      </c>
      <c r="J902" s="81">
        <v>0</v>
      </c>
      <c r="K902" s="83">
        <v>0</v>
      </c>
      <c r="L902" s="83">
        <v>0</v>
      </c>
      <c r="M902" s="96">
        <v>0</v>
      </c>
      <c r="N902" s="66"/>
      <c r="O902" s="94"/>
    </row>
    <row r="903" spans="1:15" ht="18.75">
      <c r="A903" s="73">
        <v>19</v>
      </c>
      <c r="B903" s="15">
        <v>0</v>
      </c>
      <c r="C903" s="81">
        <v>31.4</v>
      </c>
      <c r="D903" s="81">
        <v>0</v>
      </c>
      <c r="E903" s="81">
        <v>5.9</v>
      </c>
      <c r="F903" s="81">
        <v>14.1</v>
      </c>
      <c r="G903" s="81">
        <v>0</v>
      </c>
      <c r="H903" s="81">
        <v>0</v>
      </c>
      <c r="I903" s="81">
        <v>0</v>
      </c>
      <c r="J903" s="81">
        <v>0</v>
      </c>
      <c r="K903" s="83">
        <v>0</v>
      </c>
      <c r="L903" s="83">
        <v>0</v>
      </c>
      <c r="M903" s="96">
        <v>0</v>
      </c>
      <c r="N903" s="66"/>
      <c r="O903" s="94"/>
    </row>
    <row r="904" spans="1:15" ht="18.75">
      <c r="A904" s="73">
        <v>20</v>
      </c>
      <c r="B904" s="15">
        <v>0</v>
      </c>
      <c r="C904" s="81">
        <v>0</v>
      </c>
      <c r="D904" s="81">
        <v>0</v>
      </c>
      <c r="E904" s="81">
        <v>6.4</v>
      </c>
      <c r="F904" s="81">
        <v>29.3</v>
      </c>
      <c r="G904" s="81">
        <v>4.1</v>
      </c>
      <c r="H904" s="81">
        <v>0</v>
      </c>
      <c r="I904" s="81">
        <v>0</v>
      </c>
      <c r="J904" s="81">
        <v>0</v>
      </c>
      <c r="K904" s="83">
        <v>0</v>
      </c>
      <c r="L904" s="83">
        <v>12.6</v>
      </c>
      <c r="M904" s="96">
        <v>0</v>
      </c>
      <c r="N904" s="66"/>
      <c r="O904" s="94"/>
    </row>
    <row r="905" spans="1:15" ht="18.75">
      <c r="A905" s="73">
        <v>21</v>
      </c>
      <c r="B905" s="15">
        <v>0</v>
      </c>
      <c r="C905" s="81">
        <v>10.2</v>
      </c>
      <c r="D905" s="81">
        <v>0</v>
      </c>
      <c r="E905" s="81">
        <v>0</v>
      </c>
      <c r="F905" s="81">
        <v>0</v>
      </c>
      <c r="G905" s="81">
        <v>0</v>
      </c>
      <c r="H905" s="81">
        <v>0</v>
      </c>
      <c r="I905" s="81">
        <v>27.4</v>
      </c>
      <c r="J905" s="81">
        <v>0</v>
      </c>
      <c r="K905" s="83">
        <v>0</v>
      </c>
      <c r="L905" s="83">
        <v>0</v>
      </c>
      <c r="M905" s="96">
        <v>0</v>
      </c>
      <c r="N905" s="66"/>
      <c r="O905" s="94"/>
    </row>
    <row r="906" spans="1:15" ht="18.75">
      <c r="A906" s="73">
        <v>22</v>
      </c>
      <c r="B906" s="15">
        <v>0</v>
      </c>
      <c r="C906" s="81">
        <v>6.8</v>
      </c>
      <c r="D906" s="81">
        <v>9.3</v>
      </c>
      <c r="E906" s="81">
        <v>5.1</v>
      </c>
      <c r="F906" s="81">
        <v>0</v>
      </c>
      <c r="G906" s="81">
        <v>0</v>
      </c>
      <c r="H906" s="81">
        <v>0</v>
      </c>
      <c r="I906" s="81">
        <v>0</v>
      </c>
      <c r="J906" s="81">
        <v>0</v>
      </c>
      <c r="K906" s="83">
        <v>0</v>
      </c>
      <c r="L906" s="83">
        <v>0</v>
      </c>
      <c r="M906" s="96">
        <v>0</v>
      </c>
      <c r="N906" s="66"/>
      <c r="O906" s="94"/>
    </row>
    <row r="907" spans="1:15" ht="18.75">
      <c r="A907" s="73">
        <v>23</v>
      </c>
      <c r="B907" s="15">
        <v>0</v>
      </c>
      <c r="C907" s="81">
        <v>44.6</v>
      </c>
      <c r="D907" s="81">
        <v>0</v>
      </c>
      <c r="E907" s="81">
        <v>73.8</v>
      </c>
      <c r="F907" s="81">
        <v>10.6</v>
      </c>
      <c r="G907" s="81">
        <v>0</v>
      </c>
      <c r="H907" s="81">
        <v>0</v>
      </c>
      <c r="I907" s="81">
        <v>0</v>
      </c>
      <c r="J907" s="81">
        <v>0</v>
      </c>
      <c r="K907" s="83">
        <v>0</v>
      </c>
      <c r="L907" s="83">
        <v>0</v>
      </c>
      <c r="M907" s="96">
        <v>0</v>
      </c>
      <c r="N907" s="66"/>
      <c r="O907" s="94"/>
    </row>
    <row r="908" spans="1:15" ht="18.75">
      <c r="A908" s="73">
        <v>24</v>
      </c>
      <c r="B908" s="15">
        <v>0</v>
      </c>
      <c r="C908" s="81">
        <v>0</v>
      </c>
      <c r="D908" s="81">
        <v>9.2</v>
      </c>
      <c r="E908" s="81">
        <v>1.4</v>
      </c>
      <c r="F908" s="81">
        <v>0</v>
      </c>
      <c r="G908" s="81">
        <v>0</v>
      </c>
      <c r="H908" s="81">
        <v>0</v>
      </c>
      <c r="I908" s="81">
        <v>0</v>
      </c>
      <c r="J908" s="81">
        <v>0</v>
      </c>
      <c r="K908" s="83">
        <v>0</v>
      </c>
      <c r="L908" s="83">
        <v>0</v>
      </c>
      <c r="M908" s="96">
        <v>0</v>
      </c>
      <c r="N908" s="66"/>
      <c r="O908" s="94"/>
    </row>
    <row r="909" spans="1:15" ht="18.75">
      <c r="A909" s="73">
        <v>25</v>
      </c>
      <c r="B909" s="15">
        <v>0</v>
      </c>
      <c r="C909" s="81">
        <v>35.4</v>
      </c>
      <c r="D909" s="81">
        <v>0</v>
      </c>
      <c r="E909" s="81">
        <v>1.9</v>
      </c>
      <c r="F909" s="81">
        <v>2.4</v>
      </c>
      <c r="G909" s="81">
        <v>30.6</v>
      </c>
      <c r="H909" s="81">
        <v>0</v>
      </c>
      <c r="I909" s="81">
        <v>0</v>
      </c>
      <c r="J909" s="81">
        <v>0</v>
      </c>
      <c r="K909" s="83">
        <v>0</v>
      </c>
      <c r="L909" s="83">
        <v>0</v>
      </c>
      <c r="M909" s="96">
        <v>0</v>
      </c>
      <c r="N909" s="66"/>
      <c r="O909" s="94"/>
    </row>
    <row r="910" spans="1:15" ht="18.75">
      <c r="A910" s="73">
        <v>26</v>
      </c>
      <c r="B910" s="15">
        <v>26.7</v>
      </c>
      <c r="C910" s="81">
        <v>16.4</v>
      </c>
      <c r="D910" s="81">
        <v>0</v>
      </c>
      <c r="E910" s="81">
        <v>0.6</v>
      </c>
      <c r="F910" s="81">
        <v>5.4</v>
      </c>
      <c r="G910" s="81">
        <v>1.5</v>
      </c>
      <c r="H910" s="81">
        <v>0</v>
      </c>
      <c r="I910" s="81">
        <v>0</v>
      </c>
      <c r="J910" s="81">
        <v>0</v>
      </c>
      <c r="K910" s="83">
        <v>0</v>
      </c>
      <c r="L910" s="83">
        <v>0</v>
      </c>
      <c r="M910" s="96">
        <v>0</v>
      </c>
      <c r="N910" s="66"/>
      <c r="O910" s="94"/>
    </row>
    <row r="911" spans="1:15" ht="18.75">
      <c r="A911" s="73">
        <v>27</v>
      </c>
      <c r="B911" s="15">
        <v>12.7</v>
      </c>
      <c r="C911" s="81">
        <v>0</v>
      </c>
      <c r="D911" s="81">
        <v>0</v>
      </c>
      <c r="E911" s="81">
        <v>13.6</v>
      </c>
      <c r="F911" s="81">
        <v>9.8</v>
      </c>
      <c r="G911" s="81">
        <v>0</v>
      </c>
      <c r="H911" s="81">
        <v>0</v>
      </c>
      <c r="I911" s="81">
        <v>63.9</v>
      </c>
      <c r="J911" s="81">
        <v>0</v>
      </c>
      <c r="K911" s="83">
        <v>0</v>
      </c>
      <c r="L911" s="83">
        <v>0</v>
      </c>
      <c r="M911" s="96">
        <v>0</v>
      </c>
      <c r="N911" s="66"/>
      <c r="O911" s="94"/>
    </row>
    <row r="912" spans="1:15" ht="18.75">
      <c r="A912" s="73">
        <v>28</v>
      </c>
      <c r="B912" s="15">
        <v>0</v>
      </c>
      <c r="C912" s="81">
        <v>0</v>
      </c>
      <c r="D912" s="81">
        <v>12.4</v>
      </c>
      <c r="E912" s="81">
        <v>12.1</v>
      </c>
      <c r="F912" s="81">
        <v>38.9</v>
      </c>
      <c r="G912" s="81">
        <v>0</v>
      </c>
      <c r="H912" s="81">
        <v>0</v>
      </c>
      <c r="I912" s="81">
        <v>7.6</v>
      </c>
      <c r="J912" s="81">
        <v>0</v>
      </c>
      <c r="K912" s="83">
        <v>0</v>
      </c>
      <c r="L912" s="83">
        <v>0</v>
      </c>
      <c r="M912" s="96">
        <v>0</v>
      </c>
      <c r="N912" s="66"/>
      <c r="O912" s="94"/>
    </row>
    <row r="913" spans="1:15" ht="18.75">
      <c r="A913" s="73">
        <v>29</v>
      </c>
      <c r="B913" s="15">
        <v>0.6</v>
      </c>
      <c r="C913" s="81">
        <v>3.8</v>
      </c>
      <c r="D913" s="81">
        <v>0</v>
      </c>
      <c r="E913" s="81">
        <v>6.4</v>
      </c>
      <c r="F913" s="81">
        <v>7.4</v>
      </c>
      <c r="G913" s="81">
        <v>2.4</v>
      </c>
      <c r="H913" s="81">
        <v>0</v>
      </c>
      <c r="I913" s="81">
        <v>0</v>
      </c>
      <c r="J913" s="81">
        <v>0</v>
      </c>
      <c r="K913" s="83">
        <v>15.3</v>
      </c>
      <c r="L913" s="83"/>
      <c r="M913" s="96">
        <v>0</v>
      </c>
      <c r="N913" s="66"/>
      <c r="O913" s="94"/>
    </row>
    <row r="914" spans="1:15" ht="18.75">
      <c r="A914" s="73">
        <v>30</v>
      </c>
      <c r="B914" s="15">
        <v>0</v>
      </c>
      <c r="C914" s="81">
        <v>9.8</v>
      </c>
      <c r="D914" s="81" t="s">
        <v>50</v>
      </c>
      <c r="E914" s="81">
        <v>9.1</v>
      </c>
      <c r="F914" s="81">
        <v>21.6</v>
      </c>
      <c r="G914" s="81">
        <v>1</v>
      </c>
      <c r="H914" s="81">
        <v>0</v>
      </c>
      <c r="I914" s="81">
        <v>0</v>
      </c>
      <c r="J914" s="81">
        <v>0</v>
      </c>
      <c r="K914" s="83">
        <v>42.6</v>
      </c>
      <c r="L914" s="83"/>
      <c r="M914" s="96">
        <v>20.1</v>
      </c>
      <c r="N914" s="66"/>
      <c r="O914" s="94"/>
    </row>
    <row r="915" spans="1:15" ht="18.75">
      <c r="A915" s="74">
        <v>31</v>
      </c>
      <c r="B915" s="97"/>
      <c r="C915" s="84">
        <v>3.3</v>
      </c>
      <c r="D915" s="85"/>
      <c r="E915" s="84">
        <v>21.1</v>
      </c>
      <c r="F915" s="84">
        <v>37.6</v>
      </c>
      <c r="G915" s="21"/>
      <c r="H915" s="84">
        <v>0</v>
      </c>
      <c r="I915" s="84"/>
      <c r="J915" s="84">
        <v>0</v>
      </c>
      <c r="K915" s="85">
        <v>0</v>
      </c>
      <c r="L915" s="85"/>
      <c r="M915" s="98">
        <v>0</v>
      </c>
      <c r="N915" s="68"/>
      <c r="O915" s="94"/>
    </row>
    <row r="916" spans="1:15" ht="18.75">
      <c r="A916" s="69" t="s">
        <v>14</v>
      </c>
      <c r="B916" s="11">
        <f aca="true" t="shared" si="42" ref="B916:M916">+SUM(B885:B915)</f>
        <v>96.8</v>
      </c>
      <c r="C916" s="11">
        <f t="shared" si="42"/>
        <v>278.3</v>
      </c>
      <c r="D916" s="11">
        <f t="shared" si="42"/>
        <v>91.20000000000002</v>
      </c>
      <c r="E916" s="11">
        <f t="shared" si="42"/>
        <v>334.6000000000001</v>
      </c>
      <c r="F916" s="11">
        <f t="shared" si="42"/>
        <v>399.90000000000003</v>
      </c>
      <c r="G916" s="11">
        <f>+SUM(G885:G915)</f>
        <v>182.99999999999997</v>
      </c>
      <c r="H916" s="11">
        <f t="shared" si="42"/>
        <v>95.8</v>
      </c>
      <c r="I916" s="11">
        <f t="shared" si="42"/>
        <v>125.89999999999999</v>
      </c>
      <c r="J916" s="11">
        <f t="shared" si="42"/>
        <v>20.8</v>
      </c>
      <c r="K916" s="33">
        <f t="shared" si="42"/>
        <v>57.900000000000006</v>
      </c>
      <c r="L916" s="33">
        <f t="shared" si="42"/>
        <v>12.6</v>
      </c>
      <c r="M916" s="62">
        <f t="shared" si="42"/>
        <v>20.1</v>
      </c>
      <c r="N916" s="13">
        <f>+SUM(B916:M916)</f>
        <v>1716.9</v>
      </c>
      <c r="O916" s="1" t="s">
        <v>15</v>
      </c>
    </row>
    <row r="917" spans="1:15" ht="18.75">
      <c r="A917" s="70" t="s">
        <v>16</v>
      </c>
      <c r="B917" s="16">
        <f aca="true" t="shared" si="43" ref="B917:M917">+AVERAGE(B885:B915)</f>
        <v>3.2266666666666666</v>
      </c>
      <c r="C917" s="16">
        <f t="shared" si="43"/>
        <v>8.97741935483871</v>
      </c>
      <c r="D917" s="16">
        <f t="shared" si="43"/>
        <v>3.2571428571428576</v>
      </c>
      <c r="E917" s="16">
        <f t="shared" si="43"/>
        <v>10.793548387096777</v>
      </c>
      <c r="F917" s="16">
        <f t="shared" si="43"/>
        <v>12.9</v>
      </c>
      <c r="G917" s="16">
        <f t="shared" si="43"/>
        <v>6.099999999999999</v>
      </c>
      <c r="H917" s="16">
        <f t="shared" si="43"/>
        <v>3.0903225806451613</v>
      </c>
      <c r="I917" s="16">
        <f t="shared" si="43"/>
        <v>4.196666666666666</v>
      </c>
      <c r="J917" s="16">
        <f t="shared" si="43"/>
        <v>0.6709677419354839</v>
      </c>
      <c r="K917" s="16">
        <f t="shared" si="43"/>
        <v>1.8677419354838711</v>
      </c>
      <c r="L917" s="16">
        <f t="shared" si="43"/>
        <v>0.45</v>
      </c>
      <c r="M917" s="17">
        <f t="shared" si="43"/>
        <v>0.6483870967741936</v>
      </c>
      <c r="N917" s="18">
        <f>+AVERAGE(B917:M917)</f>
        <v>4.6815719406042</v>
      </c>
      <c r="O917" s="1" t="s">
        <v>19</v>
      </c>
    </row>
    <row r="918" spans="1:15" ht="18.75">
      <c r="A918" s="71" t="s">
        <v>17</v>
      </c>
      <c r="B918" s="48">
        <f aca="true" t="shared" si="44" ref="B918:M918">COUNTIF(B885:B915,"&gt;0")</f>
        <v>7</v>
      </c>
      <c r="C918" s="48">
        <f t="shared" si="44"/>
        <v>13</v>
      </c>
      <c r="D918" s="48">
        <f t="shared" si="44"/>
        <v>9</v>
      </c>
      <c r="E918" s="48">
        <f t="shared" si="44"/>
        <v>21</v>
      </c>
      <c r="F918" s="48">
        <f t="shared" si="44"/>
        <v>24</v>
      </c>
      <c r="G918" s="48">
        <f t="shared" si="44"/>
        <v>12</v>
      </c>
      <c r="H918" s="48">
        <f t="shared" si="44"/>
        <v>6</v>
      </c>
      <c r="I918" s="48">
        <f t="shared" si="44"/>
        <v>6</v>
      </c>
      <c r="J918" s="48">
        <f t="shared" si="44"/>
        <v>1</v>
      </c>
      <c r="K918" s="48">
        <f t="shared" si="44"/>
        <v>2</v>
      </c>
      <c r="L918" s="48">
        <f t="shared" si="44"/>
        <v>1</v>
      </c>
      <c r="M918" s="103">
        <f t="shared" si="44"/>
        <v>1</v>
      </c>
      <c r="N918" s="27">
        <f>SUM(B918:M918)</f>
        <v>103</v>
      </c>
      <c r="O918" s="1" t="s">
        <v>17</v>
      </c>
    </row>
    <row r="919" spans="1:15" ht="18.75">
      <c r="A919" s="78" t="s">
        <v>22</v>
      </c>
      <c r="C919" s="3"/>
      <c r="D919" s="78" t="s">
        <v>15</v>
      </c>
      <c r="E919" s="136"/>
      <c r="F919" s="136"/>
      <c r="I919" s="3" t="s">
        <v>29</v>
      </c>
      <c r="J919" s="3"/>
      <c r="K919" s="3"/>
      <c r="L919" s="78" t="s">
        <v>15</v>
      </c>
      <c r="M919" s="136"/>
      <c r="N919" s="136"/>
      <c r="O919" s="100"/>
    </row>
    <row r="920" spans="1:15" ht="18.75">
      <c r="A920" s="78" t="s">
        <v>23</v>
      </c>
      <c r="C920" s="3"/>
      <c r="D920" s="78" t="s">
        <v>15</v>
      </c>
      <c r="E920" s="135"/>
      <c r="F920" s="135"/>
      <c r="I920" s="3" t="s">
        <v>30</v>
      </c>
      <c r="J920" s="3"/>
      <c r="K920" s="3"/>
      <c r="L920" s="78" t="s">
        <v>15</v>
      </c>
      <c r="M920" s="135"/>
      <c r="N920" s="135"/>
      <c r="O920" s="100"/>
    </row>
    <row r="921" spans="1:15" ht="18.75">
      <c r="A921" s="78" t="s">
        <v>24</v>
      </c>
      <c r="C921" s="3"/>
      <c r="D921" s="78" t="s">
        <v>15</v>
      </c>
      <c r="E921" s="135"/>
      <c r="F921" s="135"/>
      <c r="I921" s="3" t="s">
        <v>31</v>
      </c>
      <c r="J921" s="3"/>
      <c r="K921" s="3"/>
      <c r="L921" s="78" t="s">
        <v>15</v>
      </c>
      <c r="M921" s="135"/>
      <c r="N921" s="135"/>
      <c r="O921" s="100"/>
    </row>
    <row r="922" spans="1:15" ht="18.75">
      <c r="A922" s="78" t="s">
        <v>25</v>
      </c>
      <c r="C922" s="3"/>
      <c r="D922" s="78" t="s">
        <v>15</v>
      </c>
      <c r="E922" s="135"/>
      <c r="F922" s="135"/>
      <c r="I922" s="3" t="s">
        <v>32</v>
      </c>
      <c r="J922" s="3"/>
      <c r="K922" s="3"/>
      <c r="L922" s="78" t="s">
        <v>15</v>
      </c>
      <c r="M922" s="135"/>
      <c r="N922" s="135"/>
      <c r="O922" s="100"/>
    </row>
    <row r="923" spans="1:15" ht="18.75">
      <c r="A923" s="78" t="s">
        <v>26</v>
      </c>
      <c r="C923" s="3"/>
      <c r="D923" s="78" t="s">
        <v>15</v>
      </c>
      <c r="E923" s="135"/>
      <c r="F923" s="135"/>
      <c r="I923" s="3" t="s">
        <v>33</v>
      </c>
      <c r="J923" s="3"/>
      <c r="K923" s="3"/>
      <c r="L923" s="78" t="s">
        <v>15</v>
      </c>
      <c r="M923" s="135"/>
      <c r="N923" s="135"/>
      <c r="O923" s="100"/>
    </row>
    <row r="924" spans="1:15" ht="18.75">
      <c r="A924" s="78" t="s">
        <v>27</v>
      </c>
      <c r="C924" s="3"/>
      <c r="D924" s="78" t="s">
        <v>15</v>
      </c>
      <c r="E924" s="135"/>
      <c r="F924" s="135"/>
      <c r="I924" s="3" t="s">
        <v>34</v>
      </c>
      <c r="J924" s="3"/>
      <c r="K924" s="3"/>
      <c r="L924" s="78" t="s">
        <v>15</v>
      </c>
      <c r="M924" s="135"/>
      <c r="N924" s="135"/>
      <c r="O924" s="100"/>
    </row>
    <row r="925" spans="1:9" ht="18.75">
      <c r="A925" s="78" t="s">
        <v>28</v>
      </c>
      <c r="C925" s="3"/>
      <c r="D925" s="78" t="s">
        <v>15</v>
      </c>
      <c r="E925" s="135"/>
      <c r="F925" s="135"/>
      <c r="I925" s="101"/>
    </row>
    <row r="927" spans="1:15" ht="18.75">
      <c r="A927" s="137" t="s">
        <v>42</v>
      </c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</row>
    <row r="928" spans="1:15" ht="18.75">
      <c r="A928" s="137" t="s">
        <v>20</v>
      </c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</row>
    <row r="929" spans="1:15" ht="18.75">
      <c r="A929" s="137" t="s">
        <v>125</v>
      </c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</row>
    <row r="930" spans="2:13" ht="18.7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4" ht="18.75">
      <c r="A931" s="56" t="s">
        <v>17</v>
      </c>
      <c r="B931" s="57" t="s">
        <v>1</v>
      </c>
      <c r="C931" s="58" t="s">
        <v>2</v>
      </c>
      <c r="D931" s="58" t="s">
        <v>3</v>
      </c>
      <c r="E931" s="58" t="s">
        <v>4</v>
      </c>
      <c r="F931" s="58" t="s">
        <v>5</v>
      </c>
      <c r="G931" s="58" t="s">
        <v>6</v>
      </c>
      <c r="H931" s="58" t="s">
        <v>7</v>
      </c>
      <c r="I931" s="58" t="s">
        <v>8</v>
      </c>
      <c r="J931" s="58" t="s">
        <v>9</v>
      </c>
      <c r="K931" s="58" t="s">
        <v>10</v>
      </c>
      <c r="L931" s="58" t="s">
        <v>11</v>
      </c>
      <c r="M931" s="59" t="s">
        <v>12</v>
      </c>
      <c r="N931" s="8" t="s">
        <v>13</v>
      </c>
    </row>
    <row r="932" spans="1:15" ht="18.75">
      <c r="A932" s="72">
        <v>1</v>
      </c>
      <c r="B932" s="61">
        <v>0</v>
      </c>
      <c r="C932" s="79">
        <v>37.1</v>
      </c>
      <c r="D932" s="79">
        <v>0</v>
      </c>
      <c r="E932" s="79">
        <v>0</v>
      </c>
      <c r="F932" s="79">
        <v>0</v>
      </c>
      <c r="G932" s="79">
        <v>3.6</v>
      </c>
      <c r="H932" s="3">
        <v>0</v>
      </c>
      <c r="I932" s="79">
        <v>0</v>
      </c>
      <c r="J932" s="79">
        <v>0</v>
      </c>
      <c r="K932" s="92">
        <v>0</v>
      </c>
      <c r="L932" s="92">
        <v>0</v>
      </c>
      <c r="M932" s="93">
        <v>0</v>
      </c>
      <c r="N932" s="63"/>
      <c r="O932" s="94"/>
    </row>
    <row r="933" spans="1:15" ht="18.75">
      <c r="A933" s="73">
        <v>2</v>
      </c>
      <c r="B933" s="15">
        <v>0</v>
      </c>
      <c r="C933" s="81">
        <v>7.4</v>
      </c>
      <c r="D933" s="81">
        <v>8.4</v>
      </c>
      <c r="E933" s="81">
        <v>0</v>
      </c>
      <c r="F933" s="81">
        <v>10.8</v>
      </c>
      <c r="G933" s="81">
        <v>4.9</v>
      </c>
      <c r="H933" s="106">
        <v>5.8</v>
      </c>
      <c r="I933" s="81">
        <v>0</v>
      </c>
      <c r="J933" s="81">
        <v>0</v>
      </c>
      <c r="K933" s="83">
        <v>0</v>
      </c>
      <c r="L933" s="83">
        <v>0</v>
      </c>
      <c r="M933" s="96">
        <v>0</v>
      </c>
      <c r="N933" s="66"/>
      <c r="O933" s="94"/>
    </row>
    <row r="934" spans="1:15" ht="18.75">
      <c r="A934" s="73">
        <v>3</v>
      </c>
      <c r="B934" s="15">
        <v>0</v>
      </c>
      <c r="C934" s="81">
        <v>0</v>
      </c>
      <c r="D934" s="81">
        <v>5.2</v>
      </c>
      <c r="E934" s="81">
        <v>12.8</v>
      </c>
      <c r="F934" s="81">
        <v>0</v>
      </c>
      <c r="G934" s="81">
        <v>0</v>
      </c>
      <c r="H934" s="16">
        <v>0</v>
      </c>
      <c r="I934" s="81">
        <v>0</v>
      </c>
      <c r="J934" s="81">
        <v>0</v>
      </c>
      <c r="K934" s="83">
        <v>0</v>
      </c>
      <c r="L934" s="83">
        <v>0</v>
      </c>
      <c r="M934" s="96">
        <v>0</v>
      </c>
      <c r="N934" s="66"/>
      <c r="O934" s="94"/>
    </row>
    <row r="935" spans="1:15" ht="18.75">
      <c r="A935" s="73">
        <v>4</v>
      </c>
      <c r="B935" s="15">
        <v>0</v>
      </c>
      <c r="C935" s="81">
        <v>24.3</v>
      </c>
      <c r="D935" s="81">
        <v>4.9</v>
      </c>
      <c r="E935" s="81">
        <v>0</v>
      </c>
      <c r="F935" s="81">
        <v>8.4</v>
      </c>
      <c r="G935" s="81">
        <v>36.3</v>
      </c>
      <c r="H935" s="16">
        <v>0</v>
      </c>
      <c r="I935" s="81">
        <v>0</v>
      </c>
      <c r="J935" s="81">
        <v>0</v>
      </c>
      <c r="K935" s="83">
        <v>0</v>
      </c>
      <c r="L935" s="83">
        <v>0</v>
      </c>
      <c r="M935" s="96">
        <v>0</v>
      </c>
      <c r="N935" s="66"/>
      <c r="O935" s="94"/>
    </row>
    <row r="936" spans="1:15" ht="18.75">
      <c r="A936" s="73">
        <v>5</v>
      </c>
      <c r="B936" s="15">
        <v>0</v>
      </c>
      <c r="C936" s="81">
        <v>0</v>
      </c>
      <c r="D936" s="81">
        <v>11.7</v>
      </c>
      <c r="E936" s="81">
        <v>0</v>
      </c>
      <c r="F936" s="81">
        <v>2.1</v>
      </c>
      <c r="G936" s="81">
        <v>46.4</v>
      </c>
      <c r="H936" s="16">
        <v>2.3</v>
      </c>
      <c r="I936" s="81">
        <v>0</v>
      </c>
      <c r="J936" s="81">
        <v>0</v>
      </c>
      <c r="K936" s="83">
        <v>0</v>
      </c>
      <c r="L936" s="83">
        <v>0</v>
      </c>
      <c r="M936" s="96">
        <v>0</v>
      </c>
      <c r="N936" s="66"/>
      <c r="O936" s="94"/>
    </row>
    <row r="937" spans="1:15" ht="18.75">
      <c r="A937" s="73">
        <v>6</v>
      </c>
      <c r="B937" s="15">
        <v>0</v>
      </c>
      <c r="C937" s="81">
        <v>18.3</v>
      </c>
      <c r="D937" s="81">
        <v>11.6</v>
      </c>
      <c r="E937" s="81">
        <v>0</v>
      </c>
      <c r="F937" s="81">
        <v>35.7</v>
      </c>
      <c r="G937" s="81">
        <v>7.4</v>
      </c>
      <c r="H937" s="16">
        <v>0</v>
      </c>
      <c r="I937" s="81">
        <v>0</v>
      </c>
      <c r="J937" s="81">
        <v>0</v>
      </c>
      <c r="K937" s="83">
        <v>0</v>
      </c>
      <c r="L937" s="83">
        <v>0</v>
      </c>
      <c r="M937" s="96">
        <v>0</v>
      </c>
      <c r="N937" s="66"/>
      <c r="O937" s="94"/>
    </row>
    <row r="938" spans="1:15" ht="18.75">
      <c r="A938" s="73">
        <v>7</v>
      </c>
      <c r="B938" s="15">
        <v>0</v>
      </c>
      <c r="C938" s="81">
        <v>0</v>
      </c>
      <c r="D938" s="81">
        <v>0</v>
      </c>
      <c r="E938" s="81">
        <v>0</v>
      </c>
      <c r="F938" s="81">
        <v>9.4</v>
      </c>
      <c r="G938" s="81">
        <v>7.2</v>
      </c>
      <c r="H938" s="16">
        <v>0</v>
      </c>
      <c r="I938" s="81">
        <v>0</v>
      </c>
      <c r="J938" s="81">
        <v>0</v>
      </c>
      <c r="K938" s="83">
        <v>0</v>
      </c>
      <c r="L938" s="83">
        <v>0</v>
      </c>
      <c r="M938" s="96">
        <v>0</v>
      </c>
      <c r="N938" s="66"/>
      <c r="O938" s="94"/>
    </row>
    <row r="939" spans="1:15" ht="18.75">
      <c r="A939" s="73">
        <v>8</v>
      </c>
      <c r="B939" s="15">
        <v>0</v>
      </c>
      <c r="C939" s="81">
        <v>16.4</v>
      </c>
      <c r="D939" s="81">
        <v>19.8</v>
      </c>
      <c r="E939" s="81">
        <v>12.7</v>
      </c>
      <c r="F939" s="81">
        <v>64.2</v>
      </c>
      <c r="G939" s="81">
        <v>23.5</v>
      </c>
      <c r="H939" s="16">
        <v>0</v>
      </c>
      <c r="I939" s="81">
        <v>0</v>
      </c>
      <c r="J939" s="81">
        <v>0</v>
      </c>
      <c r="K939" s="83">
        <v>0</v>
      </c>
      <c r="L939" s="83">
        <v>0</v>
      </c>
      <c r="M939" s="96">
        <v>0</v>
      </c>
      <c r="N939" s="66"/>
      <c r="O939" s="94"/>
    </row>
    <row r="940" spans="1:15" ht="18.75">
      <c r="A940" s="73">
        <v>9</v>
      </c>
      <c r="B940" s="15">
        <v>0</v>
      </c>
      <c r="C940" s="81">
        <v>22.3</v>
      </c>
      <c r="D940" s="81">
        <v>0</v>
      </c>
      <c r="E940" s="81">
        <v>17.9</v>
      </c>
      <c r="F940" s="81">
        <v>22.1</v>
      </c>
      <c r="G940" s="81">
        <v>7.6</v>
      </c>
      <c r="H940" s="16">
        <v>0</v>
      </c>
      <c r="I940" s="81">
        <v>0</v>
      </c>
      <c r="J940" s="81">
        <v>0</v>
      </c>
      <c r="K940" s="83">
        <v>0</v>
      </c>
      <c r="L940" s="83">
        <v>0</v>
      </c>
      <c r="M940" s="96">
        <v>0</v>
      </c>
      <c r="N940" s="66"/>
      <c r="O940" s="94"/>
    </row>
    <row r="941" spans="1:15" ht="18.75">
      <c r="A941" s="73">
        <v>10</v>
      </c>
      <c r="B941" s="15">
        <v>0</v>
      </c>
      <c r="C941" s="81">
        <v>0</v>
      </c>
      <c r="D941" s="81">
        <v>45.1</v>
      </c>
      <c r="E941" s="81">
        <v>6.8</v>
      </c>
      <c r="F941" s="81">
        <v>6.4</v>
      </c>
      <c r="G941" s="81">
        <v>0</v>
      </c>
      <c r="H941" s="16">
        <v>0</v>
      </c>
      <c r="I941" s="81">
        <v>0</v>
      </c>
      <c r="J941" s="81">
        <v>0</v>
      </c>
      <c r="K941" s="83">
        <v>0</v>
      </c>
      <c r="L941" s="83">
        <v>0</v>
      </c>
      <c r="M941" s="96">
        <v>0</v>
      </c>
      <c r="N941" s="66"/>
      <c r="O941" s="94"/>
    </row>
    <row r="942" spans="1:15" ht="18.75">
      <c r="A942" s="73">
        <v>11</v>
      </c>
      <c r="B942" s="15">
        <v>0</v>
      </c>
      <c r="C942" s="81">
        <v>0</v>
      </c>
      <c r="D942" s="81">
        <v>0</v>
      </c>
      <c r="E942" s="81">
        <v>0</v>
      </c>
      <c r="F942" s="81">
        <v>0</v>
      </c>
      <c r="G942" s="81">
        <v>14.6</v>
      </c>
      <c r="H942" s="16">
        <v>0</v>
      </c>
      <c r="I942" s="81">
        <v>0</v>
      </c>
      <c r="J942" s="81">
        <v>0</v>
      </c>
      <c r="K942" s="83">
        <v>0</v>
      </c>
      <c r="L942" s="83">
        <v>0</v>
      </c>
      <c r="M942" s="96">
        <v>0</v>
      </c>
      <c r="N942" s="66"/>
      <c r="O942" s="94"/>
    </row>
    <row r="943" spans="1:15" ht="18.75">
      <c r="A943" s="73">
        <v>12</v>
      </c>
      <c r="B943" s="15">
        <v>0</v>
      </c>
      <c r="C943" s="81">
        <v>0</v>
      </c>
      <c r="D943" s="81">
        <v>0</v>
      </c>
      <c r="E943" s="81">
        <v>0</v>
      </c>
      <c r="F943" s="81">
        <v>1.1</v>
      </c>
      <c r="G943" s="81">
        <v>0</v>
      </c>
      <c r="H943" s="16">
        <v>0</v>
      </c>
      <c r="I943" s="81">
        <v>0</v>
      </c>
      <c r="J943" s="81">
        <v>0</v>
      </c>
      <c r="K943" s="83">
        <v>0</v>
      </c>
      <c r="L943" s="83">
        <v>0</v>
      </c>
      <c r="M943" s="96">
        <v>0</v>
      </c>
      <c r="N943" s="66"/>
      <c r="O943" s="94"/>
    </row>
    <row r="944" spans="1:15" ht="18.75">
      <c r="A944" s="73">
        <v>13</v>
      </c>
      <c r="B944" s="15">
        <v>36.4</v>
      </c>
      <c r="C944" s="81">
        <v>0</v>
      </c>
      <c r="D944" s="81">
        <v>0</v>
      </c>
      <c r="E944" s="81">
        <v>20.6</v>
      </c>
      <c r="F944" s="81">
        <v>0</v>
      </c>
      <c r="G944" s="81">
        <v>28.6</v>
      </c>
      <c r="H944" s="16">
        <v>0</v>
      </c>
      <c r="I944" s="81">
        <v>0</v>
      </c>
      <c r="J944" s="81">
        <v>0</v>
      </c>
      <c r="K944" s="83">
        <v>0</v>
      </c>
      <c r="L944" s="83">
        <v>0</v>
      </c>
      <c r="M944" s="96">
        <v>0</v>
      </c>
      <c r="N944" s="66"/>
      <c r="O944" s="94"/>
    </row>
    <row r="945" spans="1:15" ht="18.75">
      <c r="A945" s="73">
        <v>14</v>
      </c>
      <c r="B945" s="15">
        <v>0</v>
      </c>
      <c r="C945" s="81">
        <v>0</v>
      </c>
      <c r="D945" s="81">
        <v>0</v>
      </c>
      <c r="E945" s="81">
        <v>4.9</v>
      </c>
      <c r="F945" s="81">
        <v>0</v>
      </c>
      <c r="G945" s="81">
        <v>35.6</v>
      </c>
      <c r="H945" s="16">
        <v>0</v>
      </c>
      <c r="I945" s="81">
        <v>0</v>
      </c>
      <c r="J945" s="81">
        <v>20.1</v>
      </c>
      <c r="K945" s="83">
        <v>0</v>
      </c>
      <c r="L945" s="83">
        <v>0</v>
      </c>
      <c r="M945" s="96">
        <v>0</v>
      </c>
      <c r="N945" s="66"/>
      <c r="O945" s="94"/>
    </row>
    <row r="946" spans="1:15" ht="18.75">
      <c r="A946" s="73">
        <v>15</v>
      </c>
      <c r="B946" s="15">
        <v>0</v>
      </c>
      <c r="C946" s="81">
        <v>0</v>
      </c>
      <c r="D946" s="81">
        <v>0</v>
      </c>
      <c r="E946" s="81">
        <v>2.9</v>
      </c>
      <c r="F946" s="81">
        <v>42.9</v>
      </c>
      <c r="G946" s="81">
        <v>2.4</v>
      </c>
      <c r="H946" s="16">
        <v>0</v>
      </c>
      <c r="I946" s="81">
        <v>0</v>
      </c>
      <c r="J946" s="81">
        <v>0</v>
      </c>
      <c r="K946" s="83">
        <v>0</v>
      </c>
      <c r="L946" s="83">
        <v>0</v>
      </c>
      <c r="M946" s="96">
        <v>0</v>
      </c>
      <c r="N946" s="66"/>
      <c r="O946" s="94"/>
    </row>
    <row r="947" spans="1:15" ht="18.75">
      <c r="A947" s="73">
        <v>16</v>
      </c>
      <c r="B947" s="15">
        <v>0</v>
      </c>
      <c r="C947" s="81">
        <v>0</v>
      </c>
      <c r="D947" s="81">
        <v>0</v>
      </c>
      <c r="E947" s="81">
        <v>25.4</v>
      </c>
      <c r="F947" s="81">
        <v>8.2</v>
      </c>
      <c r="G947" s="81">
        <v>8.9</v>
      </c>
      <c r="H947" s="16">
        <v>0</v>
      </c>
      <c r="I947" s="81">
        <v>0</v>
      </c>
      <c r="J947" s="81">
        <v>0</v>
      </c>
      <c r="K947" s="83">
        <v>0</v>
      </c>
      <c r="L947" s="83">
        <v>0</v>
      </c>
      <c r="M947" s="96">
        <v>0</v>
      </c>
      <c r="N947" s="66"/>
      <c r="O947" s="94"/>
    </row>
    <row r="948" spans="1:15" ht="18.75">
      <c r="A948" s="73">
        <v>17</v>
      </c>
      <c r="B948" s="15">
        <v>0</v>
      </c>
      <c r="C948" s="81">
        <v>0</v>
      </c>
      <c r="D948" s="81">
        <v>0</v>
      </c>
      <c r="E948" s="81">
        <v>14.6</v>
      </c>
      <c r="F948" s="81">
        <v>0</v>
      </c>
      <c r="G948" s="81">
        <v>0</v>
      </c>
      <c r="H948" s="16">
        <v>14.8</v>
      </c>
      <c r="I948" s="81">
        <v>0</v>
      </c>
      <c r="J948" s="81">
        <v>0</v>
      </c>
      <c r="K948" s="83">
        <v>0</v>
      </c>
      <c r="L948" s="83">
        <v>0</v>
      </c>
      <c r="M948" s="96">
        <v>0</v>
      </c>
      <c r="N948" s="66"/>
      <c r="O948" s="94"/>
    </row>
    <row r="949" spans="1:15" ht="18.75">
      <c r="A949" s="73">
        <v>18</v>
      </c>
      <c r="B949" s="15">
        <v>0</v>
      </c>
      <c r="C949" s="81">
        <v>0</v>
      </c>
      <c r="D949" s="81">
        <v>0</v>
      </c>
      <c r="E949" s="81">
        <v>0</v>
      </c>
      <c r="F949" s="81">
        <v>0</v>
      </c>
      <c r="G949" s="81">
        <v>6.1</v>
      </c>
      <c r="H949" s="16">
        <v>5.1</v>
      </c>
      <c r="I949" s="81">
        <v>0</v>
      </c>
      <c r="J949" s="81">
        <v>0</v>
      </c>
      <c r="K949" s="83">
        <v>0</v>
      </c>
      <c r="L949" s="83">
        <v>0</v>
      </c>
      <c r="M949" s="96">
        <v>0</v>
      </c>
      <c r="N949" s="66"/>
      <c r="O949" s="94"/>
    </row>
    <row r="950" spans="1:15" ht="18.75">
      <c r="A950" s="73">
        <v>19</v>
      </c>
      <c r="B950" s="15">
        <v>0</v>
      </c>
      <c r="C950" s="81">
        <v>12.6</v>
      </c>
      <c r="D950" s="81">
        <v>0</v>
      </c>
      <c r="E950" s="81">
        <v>0</v>
      </c>
      <c r="F950" s="81">
        <v>17.3</v>
      </c>
      <c r="G950" s="81">
        <v>0</v>
      </c>
      <c r="H950" s="16">
        <v>30.5</v>
      </c>
      <c r="I950" s="81">
        <v>1.6</v>
      </c>
      <c r="J950" s="81">
        <v>0</v>
      </c>
      <c r="K950" s="83">
        <v>0</v>
      </c>
      <c r="L950" s="83">
        <v>0</v>
      </c>
      <c r="M950" s="96">
        <v>0</v>
      </c>
      <c r="N950" s="66"/>
      <c r="O950" s="94"/>
    </row>
    <row r="951" spans="1:15" ht="18.75">
      <c r="A951" s="73">
        <v>20</v>
      </c>
      <c r="B951" s="15">
        <v>0</v>
      </c>
      <c r="C951" s="81">
        <v>3.6</v>
      </c>
      <c r="D951" s="81">
        <v>0</v>
      </c>
      <c r="E951" s="81">
        <v>0</v>
      </c>
      <c r="F951" s="81">
        <v>2.1</v>
      </c>
      <c r="G951" s="81">
        <v>0</v>
      </c>
      <c r="H951" s="16">
        <v>0</v>
      </c>
      <c r="I951" s="81">
        <v>0</v>
      </c>
      <c r="J951" s="81">
        <v>0</v>
      </c>
      <c r="K951" s="83">
        <v>0</v>
      </c>
      <c r="L951" s="83">
        <v>0</v>
      </c>
      <c r="M951" s="96">
        <v>0</v>
      </c>
      <c r="N951" s="66"/>
      <c r="O951" s="94"/>
    </row>
    <row r="952" spans="1:15" ht="18.75">
      <c r="A952" s="73">
        <v>21</v>
      </c>
      <c r="B952" s="15">
        <v>0</v>
      </c>
      <c r="C952" s="81">
        <v>0</v>
      </c>
      <c r="D952" s="81">
        <v>0</v>
      </c>
      <c r="E952" s="81">
        <v>2.9</v>
      </c>
      <c r="F952" s="81">
        <v>15.4</v>
      </c>
      <c r="G952" s="81">
        <v>0</v>
      </c>
      <c r="H952" s="16">
        <v>0</v>
      </c>
      <c r="I952" s="81">
        <v>0</v>
      </c>
      <c r="J952" s="81">
        <v>0</v>
      </c>
      <c r="K952" s="83">
        <v>0</v>
      </c>
      <c r="L952" s="83">
        <v>0</v>
      </c>
      <c r="M952" s="96">
        <v>0</v>
      </c>
      <c r="N952" s="66"/>
      <c r="O952" s="94"/>
    </row>
    <row r="953" spans="1:15" ht="18.75">
      <c r="A953" s="73">
        <v>22</v>
      </c>
      <c r="B953" s="15">
        <v>0</v>
      </c>
      <c r="C953" s="81">
        <v>0</v>
      </c>
      <c r="D953" s="81">
        <v>0</v>
      </c>
      <c r="E953" s="81">
        <v>6.6</v>
      </c>
      <c r="F953" s="81">
        <v>9.3</v>
      </c>
      <c r="G953" s="81">
        <v>0</v>
      </c>
      <c r="H953" s="16">
        <v>0</v>
      </c>
      <c r="I953" s="81">
        <v>0</v>
      </c>
      <c r="J953" s="81">
        <v>0</v>
      </c>
      <c r="K953" s="83">
        <v>0</v>
      </c>
      <c r="L953" s="83">
        <v>0</v>
      </c>
      <c r="M953" s="96">
        <v>0</v>
      </c>
      <c r="N953" s="66"/>
      <c r="O953" s="94"/>
    </row>
    <row r="954" spans="1:15" ht="18.75">
      <c r="A954" s="73">
        <v>23</v>
      </c>
      <c r="B954" s="15">
        <v>0</v>
      </c>
      <c r="C954" s="81">
        <v>38.1</v>
      </c>
      <c r="D954" s="81">
        <v>12.9</v>
      </c>
      <c r="E954" s="81" t="s">
        <v>50</v>
      </c>
      <c r="F954" s="81">
        <v>31.4</v>
      </c>
      <c r="G954" s="81">
        <v>0</v>
      </c>
      <c r="H954" s="16">
        <v>5.7</v>
      </c>
      <c r="I954" s="81">
        <v>0</v>
      </c>
      <c r="J954" s="81">
        <v>0</v>
      </c>
      <c r="K954" s="83">
        <v>0</v>
      </c>
      <c r="L954" s="83">
        <v>0</v>
      </c>
      <c r="M954" s="96">
        <v>9.1</v>
      </c>
      <c r="N954" s="66"/>
      <c r="O954" s="94"/>
    </row>
    <row r="955" spans="1:15" ht="18.75">
      <c r="A955" s="73">
        <v>24</v>
      </c>
      <c r="B955" s="15">
        <v>27.4</v>
      </c>
      <c r="C955" s="81">
        <v>2.9</v>
      </c>
      <c r="D955" s="81">
        <v>2.6</v>
      </c>
      <c r="E955" s="81">
        <v>18.3</v>
      </c>
      <c r="F955" s="81">
        <v>0</v>
      </c>
      <c r="G955" s="81">
        <v>6.3</v>
      </c>
      <c r="H955" s="16">
        <v>2.7</v>
      </c>
      <c r="I955" s="81">
        <v>0</v>
      </c>
      <c r="J955" s="81">
        <v>0</v>
      </c>
      <c r="K955" s="83">
        <v>0</v>
      </c>
      <c r="L955" s="83">
        <v>0</v>
      </c>
      <c r="M955" s="96">
        <v>1.6</v>
      </c>
      <c r="N955" s="66"/>
      <c r="O955" s="94"/>
    </row>
    <row r="956" spans="1:15" ht="18.75">
      <c r="A956" s="73">
        <v>25</v>
      </c>
      <c r="B956" s="15">
        <v>0</v>
      </c>
      <c r="C956" s="81">
        <v>0</v>
      </c>
      <c r="D956" s="81">
        <v>0</v>
      </c>
      <c r="E956" s="81">
        <v>1.4</v>
      </c>
      <c r="F956" s="81">
        <v>6.8</v>
      </c>
      <c r="G956" s="81">
        <v>0</v>
      </c>
      <c r="H956" s="16">
        <v>0</v>
      </c>
      <c r="I956" s="81">
        <v>0</v>
      </c>
      <c r="J956" s="81">
        <v>0</v>
      </c>
      <c r="K956" s="83">
        <v>0</v>
      </c>
      <c r="L956" s="83">
        <v>0</v>
      </c>
      <c r="M956" s="96">
        <v>0</v>
      </c>
      <c r="N956" s="66"/>
      <c r="O956" s="94"/>
    </row>
    <row r="957" spans="1:15" ht="18.75">
      <c r="A957" s="73">
        <v>26</v>
      </c>
      <c r="B957" s="15">
        <v>0</v>
      </c>
      <c r="C957" s="81">
        <v>0</v>
      </c>
      <c r="D957" s="81">
        <v>24</v>
      </c>
      <c r="E957" s="81">
        <v>4.6</v>
      </c>
      <c r="F957" s="81">
        <v>2.4</v>
      </c>
      <c r="G957" s="81">
        <v>27.3</v>
      </c>
      <c r="H957" s="16">
        <v>0</v>
      </c>
      <c r="I957" s="81">
        <v>0</v>
      </c>
      <c r="J957" s="81">
        <v>0</v>
      </c>
      <c r="K957" s="83">
        <v>0</v>
      </c>
      <c r="L957" s="83">
        <v>0</v>
      </c>
      <c r="M957" s="96">
        <v>0</v>
      </c>
      <c r="N957" s="66"/>
      <c r="O957" s="94"/>
    </row>
    <row r="958" spans="1:15" ht="18.75">
      <c r="A958" s="73">
        <v>27</v>
      </c>
      <c r="B958" s="15">
        <v>0</v>
      </c>
      <c r="C958" s="81">
        <v>0</v>
      </c>
      <c r="D958" s="81">
        <v>26.8</v>
      </c>
      <c r="E958" s="81">
        <v>8.1</v>
      </c>
      <c r="F958" s="81">
        <v>0</v>
      </c>
      <c r="G958" s="81">
        <v>17.5</v>
      </c>
      <c r="H958" s="16">
        <v>0</v>
      </c>
      <c r="I958" s="81">
        <v>0</v>
      </c>
      <c r="J958" s="81">
        <v>0</v>
      </c>
      <c r="K958" s="83">
        <v>0</v>
      </c>
      <c r="L958" s="83">
        <v>0</v>
      </c>
      <c r="M958" s="96">
        <v>0</v>
      </c>
      <c r="N958" s="66"/>
      <c r="O958" s="94"/>
    </row>
    <row r="959" spans="1:15" ht="18.75">
      <c r="A959" s="73">
        <v>28</v>
      </c>
      <c r="B959" s="15">
        <v>0</v>
      </c>
      <c r="C959" s="81">
        <v>0</v>
      </c>
      <c r="D959" s="81">
        <v>0</v>
      </c>
      <c r="E959" s="81">
        <v>199.8</v>
      </c>
      <c r="F959" s="81">
        <v>0</v>
      </c>
      <c r="G959" s="81">
        <v>0</v>
      </c>
      <c r="H959" s="16">
        <v>0</v>
      </c>
      <c r="I959" s="81">
        <v>0</v>
      </c>
      <c r="J959" s="81">
        <v>0</v>
      </c>
      <c r="K959" s="83">
        <v>0</v>
      </c>
      <c r="L959" s="83">
        <v>0</v>
      </c>
      <c r="M959" s="96">
        <v>0</v>
      </c>
      <c r="N959" s="66"/>
      <c r="O959" s="94"/>
    </row>
    <row r="960" spans="1:15" ht="18.75">
      <c r="A960" s="73">
        <v>29</v>
      </c>
      <c r="B960" s="15">
        <v>0</v>
      </c>
      <c r="C960" s="81">
        <v>0</v>
      </c>
      <c r="D960" s="81">
        <v>10.9</v>
      </c>
      <c r="E960" s="81">
        <v>6.8</v>
      </c>
      <c r="F960" s="81">
        <v>0</v>
      </c>
      <c r="G960" s="81">
        <v>0</v>
      </c>
      <c r="H960" s="16">
        <v>0</v>
      </c>
      <c r="I960" s="81">
        <v>0</v>
      </c>
      <c r="J960" s="81">
        <v>0</v>
      </c>
      <c r="K960" s="83">
        <v>0</v>
      </c>
      <c r="L960" s="83"/>
      <c r="M960" s="96">
        <v>0</v>
      </c>
      <c r="N960" s="66"/>
      <c r="O960" s="94"/>
    </row>
    <row r="961" spans="1:15" ht="18.75">
      <c r="A961" s="73">
        <v>30</v>
      </c>
      <c r="B961" s="15">
        <v>0</v>
      </c>
      <c r="C961" s="81">
        <v>22.4</v>
      </c>
      <c r="D961" s="81">
        <v>4.6</v>
      </c>
      <c r="E961" s="81">
        <v>3.4</v>
      </c>
      <c r="F961" s="81">
        <v>12.3</v>
      </c>
      <c r="G961" s="81">
        <v>5.3</v>
      </c>
      <c r="H961" s="16">
        <v>0</v>
      </c>
      <c r="I961" s="81">
        <v>0</v>
      </c>
      <c r="J961" s="81">
        <v>0</v>
      </c>
      <c r="K961" s="83">
        <v>0</v>
      </c>
      <c r="L961" s="83"/>
      <c r="M961" s="96">
        <v>0</v>
      </c>
      <c r="N961" s="66"/>
      <c r="O961" s="94"/>
    </row>
    <row r="962" spans="1:15" ht="18.75">
      <c r="A962" s="74">
        <v>31</v>
      </c>
      <c r="B962" s="97"/>
      <c r="C962" s="84">
        <v>0</v>
      </c>
      <c r="D962" s="85"/>
      <c r="E962" s="84">
        <v>19.9</v>
      </c>
      <c r="F962" s="84">
        <v>10.4</v>
      </c>
      <c r="G962" s="21"/>
      <c r="H962" s="107">
        <v>0</v>
      </c>
      <c r="I962" s="84"/>
      <c r="J962" s="84">
        <v>0</v>
      </c>
      <c r="K962" s="85">
        <v>0</v>
      </c>
      <c r="L962" s="85"/>
      <c r="M962" s="98">
        <v>0</v>
      </c>
      <c r="N962" s="68"/>
      <c r="O962" s="94"/>
    </row>
    <row r="963" spans="1:15" ht="18.75">
      <c r="A963" s="69" t="s">
        <v>14</v>
      </c>
      <c r="B963" s="11">
        <f aca="true" t="shared" si="45" ref="B963:H963">+SUM(B932:B962)</f>
        <v>63.8</v>
      </c>
      <c r="C963" s="11">
        <f t="shared" si="45"/>
        <v>205.4</v>
      </c>
      <c r="D963" s="11">
        <f t="shared" si="45"/>
        <v>188.5</v>
      </c>
      <c r="E963" s="11">
        <f t="shared" si="45"/>
        <v>390.4</v>
      </c>
      <c r="F963" s="11">
        <f t="shared" si="45"/>
        <v>318.7</v>
      </c>
      <c r="G963" s="11">
        <f t="shared" si="45"/>
        <v>289.5</v>
      </c>
      <c r="H963" s="33">
        <f t="shared" si="45"/>
        <v>66.9</v>
      </c>
      <c r="I963" s="11">
        <f>+SUM(I932:I962)</f>
        <v>1.6</v>
      </c>
      <c r="J963" s="11">
        <f>+SUM(J932:J962)</f>
        <v>20.1</v>
      </c>
      <c r="K963" s="11">
        <f>+SUM(K932:K962)</f>
        <v>0</v>
      </c>
      <c r="L963" s="11">
        <f>+SUM(L932:L962)</f>
        <v>0</v>
      </c>
      <c r="M963" s="62">
        <f>+SUM(M932:M962)</f>
        <v>10.7</v>
      </c>
      <c r="N963" s="13">
        <f>+SUM(B963:M963)</f>
        <v>1555.6</v>
      </c>
      <c r="O963" s="1" t="s">
        <v>15</v>
      </c>
    </row>
    <row r="964" spans="1:15" ht="18.75">
      <c r="A964" s="70" t="s">
        <v>16</v>
      </c>
      <c r="B964" s="16">
        <f aca="true" t="shared" si="46" ref="B964:M964">+AVERAGE(B932:B962)</f>
        <v>2.1266666666666665</v>
      </c>
      <c r="C964" s="16">
        <f t="shared" si="46"/>
        <v>6.625806451612903</v>
      </c>
      <c r="D964" s="16">
        <f t="shared" si="46"/>
        <v>6.283333333333333</v>
      </c>
      <c r="E964" s="16">
        <f t="shared" si="46"/>
        <v>13.013333333333332</v>
      </c>
      <c r="F964" s="16">
        <f t="shared" si="46"/>
        <v>10.280645161290321</v>
      </c>
      <c r="G964" s="16">
        <f t="shared" si="46"/>
        <v>9.65</v>
      </c>
      <c r="H964" s="16">
        <f t="shared" si="46"/>
        <v>2.1580645161290324</v>
      </c>
      <c r="I964" s="16">
        <f t="shared" si="46"/>
        <v>0.05333333333333334</v>
      </c>
      <c r="J964" s="16">
        <f t="shared" si="46"/>
        <v>0.6483870967741936</v>
      </c>
      <c r="K964" s="16">
        <f t="shared" si="46"/>
        <v>0</v>
      </c>
      <c r="L964" s="16">
        <f t="shared" si="46"/>
        <v>0</v>
      </c>
      <c r="M964" s="17">
        <f t="shared" si="46"/>
        <v>0.34516129032258064</v>
      </c>
      <c r="N964" s="18">
        <f>+AVERAGE(B964:M964)</f>
        <v>4.265394265232975</v>
      </c>
      <c r="O964" s="1" t="s">
        <v>19</v>
      </c>
    </row>
    <row r="965" spans="1:15" ht="18.75">
      <c r="A965" s="71" t="s">
        <v>17</v>
      </c>
      <c r="B965" s="48">
        <f aca="true" t="shared" si="47" ref="B965:M965">COUNTIF(B932:B962,"&gt;0")</f>
        <v>2</v>
      </c>
      <c r="C965" s="48">
        <f t="shared" si="47"/>
        <v>11</v>
      </c>
      <c r="D965" s="48">
        <f t="shared" si="47"/>
        <v>13</v>
      </c>
      <c r="E965" s="48">
        <f t="shared" si="47"/>
        <v>19</v>
      </c>
      <c r="F965" s="48">
        <f t="shared" si="47"/>
        <v>20</v>
      </c>
      <c r="G965" s="48">
        <f t="shared" si="47"/>
        <v>18</v>
      </c>
      <c r="H965" s="48">
        <f t="shared" si="47"/>
        <v>7</v>
      </c>
      <c r="I965" s="48">
        <f t="shared" si="47"/>
        <v>1</v>
      </c>
      <c r="J965" s="48">
        <f t="shared" si="47"/>
        <v>1</v>
      </c>
      <c r="K965" s="48">
        <f t="shared" si="47"/>
        <v>0</v>
      </c>
      <c r="L965" s="48">
        <f t="shared" si="47"/>
        <v>0</v>
      </c>
      <c r="M965" s="103">
        <f t="shared" si="47"/>
        <v>2</v>
      </c>
      <c r="N965" s="27">
        <f>SUM(B965:M965)</f>
        <v>94</v>
      </c>
      <c r="O965" s="1" t="s">
        <v>17</v>
      </c>
    </row>
    <row r="966" spans="1:15" ht="18.75">
      <c r="A966" s="78" t="s">
        <v>22</v>
      </c>
      <c r="C966" s="3"/>
      <c r="D966" s="78" t="s">
        <v>15</v>
      </c>
      <c r="E966" s="136"/>
      <c r="F966" s="136"/>
      <c r="I966" s="3" t="s">
        <v>29</v>
      </c>
      <c r="J966" s="3"/>
      <c r="K966" s="3"/>
      <c r="L966" s="78" t="s">
        <v>15</v>
      </c>
      <c r="M966" s="136"/>
      <c r="N966" s="136"/>
      <c r="O966" s="100"/>
    </row>
    <row r="967" spans="1:15" ht="18.75">
      <c r="A967" s="78" t="s">
        <v>23</v>
      </c>
      <c r="C967" s="3"/>
      <c r="D967" s="78" t="s">
        <v>15</v>
      </c>
      <c r="E967" s="135"/>
      <c r="F967" s="135"/>
      <c r="I967" s="3" t="s">
        <v>30</v>
      </c>
      <c r="J967" s="3"/>
      <c r="K967" s="3"/>
      <c r="L967" s="78" t="s">
        <v>15</v>
      </c>
      <c r="M967" s="135"/>
      <c r="N967" s="135"/>
      <c r="O967" s="100"/>
    </row>
    <row r="968" spans="1:15" ht="18.75">
      <c r="A968" s="78" t="s">
        <v>24</v>
      </c>
      <c r="C968" s="3"/>
      <c r="D968" s="78" t="s">
        <v>15</v>
      </c>
      <c r="E968" s="135"/>
      <c r="F968" s="135"/>
      <c r="I968" s="3" t="s">
        <v>31</v>
      </c>
      <c r="J968" s="3"/>
      <c r="K968" s="3"/>
      <c r="L968" s="78" t="s">
        <v>15</v>
      </c>
      <c r="M968" s="135"/>
      <c r="N968" s="135"/>
      <c r="O968" s="100"/>
    </row>
    <row r="969" spans="1:15" ht="18.75">
      <c r="A969" s="78" t="s">
        <v>25</v>
      </c>
      <c r="C969" s="3"/>
      <c r="D969" s="78" t="s">
        <v>15</v>
      </c>
      <c r="E969" s="135"/>
      <c r="F969" s="135"/>
      <c r="I969" s="3" t="s">
        <v>32</v>
      </c>
      <c r="J969" s="3"/>
      <c r="K969" s="3"/>
      <c r="L969" s="78" t="s">
        <v>15</v>
      </c>
      <c r="M969" s="135"/>
      <c r="N969" s="135"/>
      <c r="O969" s="100"/>
    </row>
    <row r="970" spans="1:15" ht="18.75">
      <c r="A970" s="78" t="s">
        <v>26</v>
      </c>
      <c r="C970" s="3"/>
      <c r="D970" s="78" t="s">
        <v>15</v>
      </c>
      <c r="E970" s="135"/>
      <c r="F970" s="135"/>
      <c r="I970" s="3" t="s">
        <v>33</v>
      </c>
      <c r="J970" s="3"/>
      <c r="K970" s="3"/>
      <c r="L970" s="78" t="s">
        <v>15</v>
      </c>
      <c r="M970" s="135"/>
      <c r="N970" s="135"/>
      <c r="O970" s="100"/>
    </row>
    <row r="971" spans="1:15" ht="18.75">
      <c r="A971" s="78" t="s">
        <v>27</v>
      </c>
      <c r="C971" s="3"/>
      <c r="D971" s="78" t="s">
        <v>15</v>
      </c>
      <c r="E971" s="135"/>
      <c r="F971" s="135"/>
      <c r="I971" s="3" t="s">
        <v>34</v>
      </c>
      <c r="J971" s="3"/>
      <c r="K971" s="3"/>
      <c r="L971" s="78" t="s">
        <v>15</v>
      </c>
      <c r="M971" s="135"/>
      <c r="N971" s="135"/>
      <c r="O971" s="100"/>
    </row>
    <row r="972" spans="1:9" ht="18.75">
      <c r="A972" s="78" t="s">
        <v>28</v>
      </c>
      <c r="C972" s="3"/>
      <c r="D972" s="78" t="s">
        <v>15</v>
      </c>
      <c r="E972" s="135"/>
      <c r="F972" s="135"/>
      <c r="I972" s="101"/>
    </row>
    <row r="974" spans="1:15" ht="18.75">
      <c r="A974" s="137" t="s">
        <v>42</v>
      </c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</row>
    <row r="975" spans="1:15" ht="18.75">
      <c r="A975" s="137" t="s">
        <v>20</v>
      </c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</row>
    <row r="976" spans="1:15" ht="18.75">
      <c r="A976" s="137" t="s">
        <v>126</v>
      </c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</row>
    <row r="977" spans="2:13" ht="18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4" ht="18.75">
      <c r="A978" s="56" t="s">
        <v>17</v>
      </c>
      <c r="B978" s="57" t="s">
        <v>1</v>
      </c>
      <c r="C978" s="58" t="s">
        <v>2</v>
      </c>
      <c r="D978" s="58" t="s">
        <v>3</v>
      </c>
      <c r="E978" s="58" t="s">
        <v>4</v>
      </c>
      <c r="F978" s="58" t="s">
        <v>5</v>
      </c>
      <c r="G978" s="58" t="s">
        <v>6</v>
      </c>
      <c r="H978" s="58" t="s">
        <v>7</v>
      </c>
      <c r="I978" s="58" t="s">
        <v>8</v>
      </c>
      <c r="J978" s="58" t="s">
        <v>9</v>
      </c>
      <c r="K978" s="58" t="s">
        <v>10</v>
      </c>
      <c r="L978" s="58" t="s">
        <v>11</v>
      </c>
      <c r="M978" s="59" t="s">
        <v>12</v>
      </c>
      <c r="N978" s="8" t="s">
        <v>13</v>
      </c>
    </row>
    <row r="979" spans="1:15" ht="18.75">
      <c r="A979" s="72">
        <v>1</v>
      </c>
      <c r="B979" s="61">
        <v>0</v>
      </c>
      <c r="C979" s="79">
        <v>0</v>
      </c>
      <c r="D979" s="79">
        <v>0</v>
      </c>
      <c r="E979" s="79">
        <v>0</v>
      </c>
      <c r="F979" s="79">
        <v>47.1</v>
      </c>
      <c r="G979" s="79">
        <v>15.4</v>
      </c>
      <c r="H979" s="79" t="s">
        <v>128</v>
      </c>
      <c r="I979" s="79">
        <v>0</v>
      </c>
      <c r="J979" s="79">
        <v>0</v>
      </c>
      <c r="K979" s="92">
        <v>0</v>
      </c>
      <c r="L979" s="92">
        <v>0</v>
      </c>
      <c r="M979" s="93">
        <v>0</v>
      </c>
      <c r="N979" s="63"/>
      <c r="O979" s="94"/>
    </row>
    <row r="980" spans="1:15" ht="18.75">
      <c r="A980" s="73">
        <v>2</v>
      </c>
      <c r="B980" s="15">
        <v>0</v>
      </c>
      <c r="C980" s="81">
        <v>0</v>
      </c>
      <c r="D980" s="81">
        <v>0</v>
      </c>
      <c r="E980" s="81">
        <v>0</v>
      </c>
      <c r="F980" s="81">
        <v>9.8</v>
      </c>
      <c r="G980" s="81">
        <v>15.6</v>
      </c>
      <c r="H980" s="81" t="s">
        <v>128</v>
      </c>
      <c r="I980" s="81">
        <v>0</v>
      </c>
      <c r="J980" s="81">
        <v>0</v>
      </c>
      <c r="K980" s="83">
        <v>0</v>
      </c>
      <c r="L980" s="83">
        <v>0</v>
      </c>
      <c r="M980" s="96">
        <v>0</v>
      </c>
      <c r="N980" s="66"/>
      <c r="O980" s="94"/>
    </row>
    <row r="981" spans="1:15" ht="18.75">
      <c r="A981" s="73">
        <v>3</v>
      </c>
      <c r="B981" s="15">
        <v>0</v>
      </c>
      <c r="C981" s="81">
        <v>20.1</v>
      </c>
      <c r="D981" s="81">
        <v>0</v>
      </c>
      <c r="E981" s="81">
        <v>0</v>
      </c>
      <c r="F981" s="81">
        <v>33.1</v>
      </c>
      <c r="G981" s="81">
        <v>5.9</v>
      </c>
      <c r="H981" s="81" t="s">
        <v>128</v>
      </c>
      <c r="I981" s="81">
        <v>57.6</v>
      </c>
      <c r="J981" s="81">
        <v>0</v>
      </c>
      <c r="K981" s="83">
        <v>0</v>
      </c>
      <c r="L981" s="83">
        <v>0</v>
      </c>
      <c r="M981" s="96">
        <v>0</v>
      </c>
      <c r="N981" s="66"/>
      <c r="O981" s="94"/>
    </row>
    <row r="982" spans="1:15" ht="18.75">
      <c r="A982" s="73">
        <v>4</v>
      </c>
      <c r="B982" s="15">
        <v>5.3</v>
      </c>
      <c r="C982" s="81">
        <v>0</v>
      </c>
      <c r="D982" s="81">
        <v>0</v>
      </c>
      <c r="E982" s="81">
        <v>0</v>
      </c>
      <c r="F982" s="81">
        <v>10.9</v>
      </c>
      <c r="G982" s="81">
        <v>20.1</v>
      </c>
      <c r="H982" s="81" t="s">
        <v>128</v>
      </c>
      <c r="I982" s="81">
        <v>0</v>
      </c>
      <c r="J982" s="81">
        <v>0</v>
      </c>
      <c r="K982" s="83">
        <v>0</v>
      </c>
      <c r="L982" s="83">
        <v>0</v>
      </c>
      <c r="M982" s="96">
        <v>0</v>
      </c>
      <c r="N982" s="66"/>
      <c r="O982" s="94"/>
    </row>
    <row r="983" spans="1:15" ht="18.75">
      <c r="A983" s="73">
        <v>5</v>
      </c>
      <c r="B983" s="15">
        <v>20.4</v>
      </c>
      <c r="C983" s="81">
        <v>30.3</v>
      </c>
      <c r="D983" s="81">
        <v>0</v>
      </c>
      <c r="E983" s="81">
        <v>0</v>
      </c>
      <c r="F983" s="81">
        <v>16.9</v>
      </c>
      <c r="G983" s="81">
        <v>81.1</v>
      </c>
      <c r="H983" s="81" t="s">
        <v>128</v>
      </c>
      <c r="I983" s="81">
        <v>0</v>
      </c>
      <c r="J983" s="81">
        <v>0</v>
      </c>
      <c r="K983" s="83">
        <v>0</v>
      </c>
      <c r="L983" s="83">
        <v>0</v>
      </c>
      <c r="M983" s="96">
        <v>0</v>
      </c>
      <c r="N983" s="66"/>
      <c r="O983" s="94"/>
    </row>
    <row r="984" spans="1:15" ht="18.75">
      <c r="A984" s="73">
        <v>6</v>
      </c>
      <c r="B984" s="15">
        <v>0</v>
      </c>
      <c r="C984" s="81">
        <v>22.3</v>
      </c>
      <c r="D984" s="81">
        <v>0</v>
      </c>
      <c r="E984" s="81">
        <v>55.4</v>
      </c>
      <c r="F984" s="81">
        <v>2.4</v>
      </c>
      <c r="G984" s="81">
        <v>0</v>
      </c>
      <c r="H984" s="81" t="s">
        <v>128</v>
      </c>
      <c r="I984" s="81">
        <v>0</v>
      </c>
      <c r="J984" s="81">
        <v>0</v>
      </c>
      <c r="K984" s="83">
        <v>0</v>
      </c>
      <c r="L984" s="83">
        <v>0</v>
      </c>
      <c r="M984" s="96">
        <v>0</v>
      </c>
      <c r="N984" s="66"/>
      <c r="O984" s="94"/>
    </row>
    <row r="985" spans="1:15" ht="18.75">
      <c r="A985" s="73">
        <v>7</v>
      </c>
      <c r="B985" s="15">
        <v>0</v>
      </c>
      <c r="C985" s="81">
        <v>0</v>
      </c>
      <c r="D985" s="81">
        <v>0</v>
      </c>
      <c r="E985" s="81">
        <v>0</v>
      </c>
      <c r="F985" s="81">
        <v>0</v>
      </c>
      <c r="G985" s="81">
        <v>0</v>
      </c>
      <c r="H985" s="81" t="s">
        <v>128</v>
      </c>
      <c r="I985" s="81">
        <v>0</v>
      </c>
      <c r="J985" s="81">
        <v>0</v>
      </c>
      <c r="K985" s="83">
        <v>0</v>
      </c>
      <c r="L985" s="83">
        <v>0</v>
      </c>
      <c r="M985" s="96">
        <v>0</v>
      </c>
      <c r="N985" s="66"/>
      <c r="O985" s="94"/>
    </row>
    <row r="986" spans="1:15" ht="18.75">
      <c r="A986" s="73">
        <v>8</v>
      </c>
      <c r="B986" s="15">
        <v>0</v>
      </c>
      <c r="C986" s="81">
        <v>0</v>
      </c>
      <c r="D986" s="81">
        <v>4.6</v>
      </c>
      <c r="E986" s="81">
        <v>17.3</v>
      </c>
      <c r="F986" s="81">
        <v>0</v>
      </c>
      <c r="G986" s="81">
        <v>0</v>
      </c>
      <c r="H986" s="81" t="s">
        <v>128</v>
      </c>
      <c r="I986" s="81">
        <v>0</v>
      </c>
      <c r="J986" s="81">
        <v>0</v>
      </c>
      <c r="K986" s="83">
        <v>0</v>
      </c>
      <c r="L986" s="83">
        <v>0</v>
      </c>
      <c r="M986" s="96">
        <v>0</v>
      </c>
      <c r="N986" s="66"/>
      <c r="O986" s="94"/>
    </row>
    <row r="987" spans="1:15" ht="18.75">
      <c r="A987" s="73">
        <v>9</v>
      </c>
      <c r="B987" s="15">
        <v>0</v>
      </c>
      <c r="C987" s="81">
        <v>0</v>
      </c>
      <c r="D987" s="81">
        <v>22.9</v>
      </c>
      <c r="E987" s="81">
        <v>1.4</v>
      </c>
      <c r="F987" s="81">
        <v>30.8</v>
      </c>
      <c r="G987" s="81">
        <v>0</v>
      </c>
      <c r="H987" s="81" t="s">
        <v>128</v>
      </c>
      <c r="I987" s="81">
        <v>0</v>
      </c>
      <c r="J987" s="81">
        <v>0</v>
      </c>
      <c r="K987" s="83">
        <v>55.8</v>
      </c>
      <c r="L987" s="83">
        <v>0</v>
      </c>
      <c r="M987" s="96">
        <v>0</v>
      </c>
      <c r="N987" s="66"/>
      <c r="O987" s="94"/>
    </row>
    <row r="988" spans="1:15" ht="18.75">
      <c r="A988" s="73">
        <v>10</v>
      </c>
      <c r="B988" s="15">
        <v>16.1</v>
      </c>
      <c r="C988" s="81">
        <v>0</v>
      </c>
      <c r="D988" s="81">
        <v>3.4</v>
      </c>
      <c r="E988" s="81">
        <v>0</v>
      </c>
      <c r="F988" s="81">
        <v>0</v>
      </c>
      <c r="G988" s="81">
        <v>0</v>
      </c>
      <c r="H988" s="81" t="s">
        <v>128</v>
      </c>
      <c r="I988" s="81">
        <v>0</v>
      </c>
      <c r="J988" s="81">
        <v>0</v>
      </c>
      <c r="K988" s="83">
        <v>15.8</v>
      </c>
      <c r="L988" s="83">
        <v>0</v>
      </c>
      <c r="M988" s="96">
        <v>0</v>
      </c>
      <c r="N988" s="66"/>
      <c r="O988" s="94"/>
    </row>
    <row r="989" spans="1:15" ht="18.75">
      <c r="A989" s="73">
        <v>11</v>
      </c>
      <c r="B989" s="15">
        <v>0</v>
      </c>
      <c r="C989" s="81">
        <v>0</v>
      </c>
      <c r="D989" s="81">
        <v>0</v>
      </c>
      <c r="E989" s="81">
        <v>0</v>
      </c>
      <c r="F989" s="81">
        <v>0</v>
      </c>
      <c r="G989" s="81">
        <v>6.1</v>
      </c>
      <c r="H989" s="81" t="s">
        <v>128</v>
      </c>
      <c r="I989" s="81">
        <v>0</v>
      </c>
      <c r="J989" s="81">
        <v>0</v>
      </c>
      <c r="K989" s="83">
        <v>0</v>
      </c>
      <c r="L989" s="83">
        <v>0</v>
      </c>
      <c r="M989" s="96">
        <v>0</v>
      </c>
      <c r="N989" s="66"/>
      <c r="O989" s="94"/>
    </row>
    <row r="990" spans="1:15" ht="18.75">
      <c r="A990" s="73">
        <v>12</v>
      </c>
      <c r="B990" s="15">
        <v>0</v>
      </c>
      <c r="C990" s="81">
        <v>0</v>
      </c>
      <c r="D990" s="81">
        <v>0</v>
      </c>
      <c r="E990" s="81">
        <v>0</v>
      </c>
      <c r="F990" s="81">
        <v>0</v>
      </c>
      <c r="G990" s="81">
        <v>0</v>
      </c>
      <c r="H990" s="81" t="s">
        <v>128</v>
      </c>
      <c r="I990" s="81">
        <v>0</v>
      </c>
      <c r="J990" s="81">
        <v>0</v>
      </c>
      <c r="K990" s="83">
        <v>0</v>
      </c>
      <c r="L990" s="83">
        <v>0</v>
      </c>
      <c r="M990" s="96">
        <v>0</v>
      </c>
      <c r="N990" s="66"/>
      <c r="O990" s="94"/>
    </row>
    <row r="991" spans="1:15" ht="18.75">
      <c r="A991" s="73">
        <v>13</v>
      </c>
      <c r="B991" s="15">
        <v>0</v>
      </c>
      <c r="C991" s="81">
        <v>0</v>
      </c>
      <c r="D991" s="81">
        <v>0</v>
      </c>
      <c r="E991" s="81">
        <v>10.2</v>
      </c>
      <c r="F991" s="81">
        <v>49.6</v>
      </c>
      <c r="G991" s="81">
        <v>0</v>
      </c>
      <c r="H991" s="81" t="s">
        <v>128</v>
      </c>
      <c r="I991" s="81">
        <v>0</v>
      </c>
      <c r="J991" s="81">
        <v>0</v>
      </c>
      <c r="K991" s="83">
        <v>0</v>
      </c>
      <c r="L991" s="83">
        <v>0</v>
      </c>
      <c r="M991" s="96">
        <v>0</v>
      </c>
      <c r="N991" s="66"/>
      <c r="O991" s="94"/>
    </row>
    <row r="992" spans="1:15" ht="18.75">
      <c r="A992" s="73">
        <v>14</v>
      </c>
      <c r="B992" s="15">
        <v>0</v>
      </c>
      <c r="C992" s="81">
        <v>0</v>
      </c>
      <c r="D992" s="81">
        <v>42.7</v>
      </c>
      <c r="E992" s="81">
        <v>5.4</v>
      </c>
      <c r="F992" s="81">
        <v>6.3</v>
      </c>
      <c r="G992" s="81">
        <v>0</v>
      </c>
      <c r="H992" s="81" t="s">
        <v>128</v>
      </c>
      <c r="I992" s="81">
        <v>0</v>
      </c>
      <c r="J992" s="81">
        <v>0</v>
      </c>
      <c r="K992" s="83">
        <v>0</v>
      </c>
      <c r="L992" s="83">
        <v>0</v>
      </c>
      <c r="M992" s="96">
        <v>0</v>
      </c>
      <c r="N992" s="66"/>
      <c r="O992" s="94"/>
    </row>
    <row r="993" spans="1:15" ht="18.75">
      <c r="A993" s="73">
        <v>15</v>
      </c>
      <c r="B993" s="15">
        <v>0</v>
      </c>
      <c r="C993" s="81">
        <v>28.1</v>
      </c>
      <c r="D993" s="81">
        <v>21.8</v>
      </c>
      <c r="E993" s="81">
        <v>0</v>
      </c>
      <c r="F993" s="81">
        <v>0</v>
      </c>
      <c r="G993" s="81">
        <v>7.1</v>
      </c>
      <c r="H993" s="81" t="s">
        <v>128</v>
      </c>
      <c r="I993" s="81">
        <v>0</v>
      </c>
      <c r="J993" s="81">
        <v>0</v>
      </c>
      <c r="K993" s="83">
        <v>0</v>
      </c>
      <c r="L993" s="83">
        <v>0</v>
      </c>
      <c r="M993" s="96">
        <v>8.1</v>
      </c>
      <c r="N993" s="66"/>
      <c r="O993" s="94"/>
    </row>
    <row r="994" spans="1:15" ht="18.75">
      <c r="A994" s="73">
        <v>16</v>
      </c>
      <c r="B994" s="15">
        <v>0</v>
      </c>
      <c r="C994" s="81">
        <v>0</v>
      </c>
      <c r="D994" s="81">
        <v>1.6</v>
      </c>
      <c r="E994" s="81">
        <v>9.1</v>
      </c>
      <c r="F994" s="81">
        <v>20.4</v>
      </c>
      <c r="G994" s="81">
        <v>0</v>
      </c>
      <c r="H994" s="81" t="s">
        <v>128</v>
      </c>
      <c r="I994" s="81">
        <v>0</v>
      </c>
      <c r="J994" s="81">
        <v>0</v>
      </c>
      <c r="K994" s="83">
        <v>0</v>
      </c>
      <c r="L994" s="83">
        <v>0</v>
      </c>
      <c r="M994" s="96">
        <v>6.3</v>
      </c>
      <c r="N994" s="66"/>
      <c r="O994" s="94"/>
    </row>
    <row r="995" spans="1:15" ht="18.75">
      <c r="A995" s="73">
        <v>17</v>
      </c>
      <c r="B995" s="15">
        <v>0</v>
      </c>
      <c r="C995" s="81">
        <v>0</v>
      </c>
      <c r="D995" s="81">
        <v>7.8</v>
      </c>
      <c r="E995" s="81">
        <v>0</v>
      </c>
      <c r="F995" s="81">
        <v>33.1</v>
      </c>
      <c r="G995" s="81">
        <v>0</v>
      </c>
      <c r="H995" s="81" t="s">
        <v>128</v>
      </c>
      <c r="I995" s="81">
        <v>0</v>
      </c>
      <c r="J995" s="81">
        <v>0</v>
      </c>
      <c r="K995" s="83">
        <v>0</v>
      </c>
      <c r="L995" s="83">
        <v>0</v>
      </c>
      <c r="M995" s="96">
        <v>0</v>
      </c>
      <c r="N995" s="66"/>
      <c r="O995" s="94"/>
    </row>
    <row r="996" spans="1:15" ht="18.75">
      <c r="A996" s="73">
        <v>18</v>
      </c>
      <c r="B996" s="15">
        <v>0</v>
      </c>
      <c r="C996" s="81">
        <v>40.3</v>
      </c>
      <c r="D996" s="81">
        <v>5.3</v>
      </c>
      <c r="E996" s="81">
        <v>39.8</v>
      </c>
      <c r="F996" s="81">
        <v>13.6</v>
      </c>
      <c r="G996" s="81">
        <v>14.8</v>
      </c>
      <c r="H996" s="81" t="s">
        <v>128</v>
      </c>
      <c r="I996" s="81">
        <v>0</v>
      </c>
      <c r="J996" s="81">
        <v>0</v>
      </c>
      <c r="K996" s="83">
        <v>0</v>
      </c>
      <c r="L996" s="83">
        <v>0</v>
      </c>
      <c r="M996" s="96">
        <v>0</v>
      </c>
      <c r="N996" s="66"/>
      <c r="O996" s="94"/>
    </row>
    <row r="997" spans="1:15" ht="18.75">
      <c r="A997" s="73">
        <v>19</v>
      </c>
      <c r="B997" s="15">
        <v>0</v>
      </c>
      <c r="C997" s="81">
        <v>0</v>
      </c>
      <c r="D997" s="81">
        <v>0</v>
      </c>
      <c r="E997" s="81">
        <v>0</v>
      </c>
      <c r="F997" s="81">
        <v>13.3</v>
      </c>
      <c r="G997" s="81">
        <v>0</v>
      </c>
      <c r="H997" s="81" t="s">
        <v>128</v>
      </c>
      <c r="I997" s="81">
        <v>0</v>
      </c>
      <c r="J997" s="81">
        <v>0</v>
      </c>
      <c r="K997" s="83">
        <v>0</v>
      </c>
      <c r="L997" s="83">
        <v>0</v>
      </c>
      <c r="M997" s="96">
        <v>0</v>
      </c>
      <c r="N997" s="66"/>
      <c r="O997" s="94"/>
    </row>
    <row r="998" spans="1:15" ht="18.75">
      <c r="A998" s="73">
        <v>20</v>
      </c>
      <c r="B998" s="15">
        <v>0</v>
      </c>
      <c r="C998" s="81">
        <v>0</v>
      </c>
      <c r="D998" s="81">
        <v>0</v>
      </c>
      <c r="E998" s="81">
        <v>0</v>
      </c>
      <c r="F998" s="81">
        <v>6.8</v>
      </c>
      <c r="G998" s="81">
        <v>45.6</v>
      </c>
      <c r="H998" s="81" t="s">
        <v>128</v>
      </c>
      <c r="I998" s="81">
        <v>0</v>
      </c>
      <c r="J998" s="81">
        <v>0</v>
      </c>
      <c r="K998" s="83">
        <v>0</v>
      </c>
      <c r="L998" s="83">
        <v>0</v>
      </c>
      <c r="M998" s="96">
        <v>0</v>
      </c>
      <c r="N998" s="66"/>
      <c r="O998" s="94"/>
    </row>
    <row r="999" spans="1:15" ht="18.75">
      <c r="A999" s="73">
        <v>21</v>
      </c>
      <c r="B999" s="15">
        <v>0</v>
      </c>
      <c r="C999" s="81">
        <v>0</v>
      </c>
      <c r="D999" s="81">
        <v>0</v>
      </c>
      <c r="E999" s="81">
        <v>14.9</v>
      </c>
      <c r="F999" s="81">
        <v>0</v>
      </c>
      <c r="G999" s="81">
        <v>2.1</v>
      </c>
      <c r="H999" s="81" t="s">
        <v>128</v>
      </c>
      <c r="I999" s="81">
        <v>0</v>
      </c>
      <c r="J999" s="81">
        <v>0</v>
      </c>
      <c r="K999" s="83">
        <v>0</v>
      </c>
      <c r="L999" s="83">
        <v>0</v>
      </c>
      <c r="M999" s="96">
        <v>0</v>
      </c>
      <c r="N999" s="66"/>
      <c r="O999" s="94"/>
    </row>
    <row r="1000" spans="1:15" ht="18.75">
      <c r="A1000" s="73">
        <v>22</v>
      </c>
      <c r="B1000" s="15">
        <v>0</v>
      </c>
      <c r="C1000" s="81">
        <v>0</v>
      </c>
      <c r="D1000" s="81">
        <v>45.6</v>
      </c>
      <c r="E1000" s="81">
        <v>4.3</v>
      </c>
      <c r="F1000" s="81">
        <v>3.6</v>
      </c>
      <c r="G1000" s="81">
        <v>4.9</v>
      </c>
      <c r="H1000" s="81" t="s">
        <v>128</v>
      </c>
      <c r="I1000" s="81">
        <v>0</v>
      </c>
      <c r="J1000" s="81">
        <v>0</v>
      </c>
      <c r="K1000" s="83">
        <v>0</v>
      </c>
      <c r="L1000" s="83">
        <v>0</v>
      </c>
      <c r="M1000" s="96">
        <v>0</v>
      </c>
      <c r="N1000" s="66"/>
      <c r="O1000" s="94"/>
    </row>
    <row r="1001" spans="1:15" ht="18.75">
      <c r="A1001" s="73">
        <v>23</v>
      </c>
      <c r="B1001" s="15">
        <v>0</v>
      </c>
      <c r="C1001" s="81">
        <v>0</v>
      </c>
      <c r="D1001" s="81">
        <v>44.8</v>
      </c>
      <c r="E1001" s="81">
        <v>4.9</v>
      </c>
      <c r="F1001" s="81">
        <v>0</v>
      </c>
      <c r="G1001" s="81">
        <v>37.3</v>
      </c>
      <c r="H1001" s="81" t="s">
        <v>128</v>
      </c>
      <c r="I1001" s="81">
        <v>0</v>
      </c>
      <c r="J1001" s="81">
        <v>0</v>
      </c>
      <c r="K1001" s="83">
        <v>0</v>
      </c>
      <c r="L1001" s="83">
        <v>0</v>
      </c>
      <c r="M1001" s="96">
        <v>0</v>
      </c>
      <c r="N1001" s="66"/>
      <c r="O1001" s="94"/>
    </row>
    <row r="1002" spans="1:15" ht="18.75">
      <c r="A1002" s="73">
        <v>24</v>
      </c>
      <c r="B1002" s="15">
        <v>0</v>
      </c>
      <c r="C1002" s="81">
        <v>0</v>
      </c>
      <c r="D1002" s="81">
        <v>15.4</v>
      </c>
      <c r="E1002" s="81">
        <v>0</v>
      </c>
      <c r="F1002" s="81">
        <v>0</v>
      </c>
      <c r="G1002" s="81">
        <v>2.1</v>
      </c>
      <c r="H1002" s="81" t="s">
        <v>128</v>
      </c>
      <c r="I1002" s="81">
        <v>0</v>
      </c>
      <c r="J1002" s="81">
        <v>0</v>
      </c>
      <c r="K1002" s="83">
        <v>0</v>
      </c>
      <c r="L1002" s="83">
        <v>0</v>
      </c>
      <c r="M1002" s="96">
        <v>0</v>
      </c>
      <c r="N1002" s="66"/>
      <c r="O1002" s="94"/>
    </row>
    <row r="1003" spans="1:15" ht="18.75">
      <c r="A1003" s="73">
        <v>25</v>
      </c>
      <c r="B1003" s="15">
        <v>0</v>
      </c>
      <c r="C1003" s="81">
        <v>0</v>
      </c>
      <c r="D1003" s="81">
        <v>11.3</v>
      </c>
      <c r="E1003" s="81">
        <v>0.8</v>
      </c>
      <c r="F1003" s="81">
        <v>20.3</v>
      </c>
      <c r="G1003" s="81">
        <v>0</v>
      </c>
      <c r="H1003" s="81" t="s">
        <v>128</v>
      </c>
      <c r="I1003" s="81">
        <v>0</v>
      </c>
      <c r="J1003" s="81">
        <v>0</v>
      </c>
      <c r="K1003" s="83">
        <v>0</v>
      </c>
      <c r="L1003" s="83">
        <v>0</v>
      </c>
      <c r="M1003" s="96">
        <v>0</v>
      </c>
      <c r="N1003" s="66"/>
      <c r="O1003" s="94"/>
    </row>
    <row r="1004" spans="1:15" ht="18.75">
      <c r="A1004" s="73">
        <v>26</v>
      </c>
      <c r="B1004" s="15">
        <v>0</v>
      </c>
      <c r="C1004" s="81">
        <v>0</v>
      </c>
      <c r="D1004" s="81">
        <v>0</v>
      </c>
      <c r="E1004" s="81">
        <v>22.6</v>
      </c>
      <c r="F1004" s="81">
        <v>0</v>
      </c>
      <c r="G1004" s="81">
        <v>0</v>
      </c>
      <c r="H1004" s="81" t="s">
        <v>128</v>
      </c>
      <c r="I1004" s="81">
        <v>0</v>
      </c>
      <c r="J1004" s="81">
        <v>0</v>
      </c>
      <c r="K1004" s="83">
        <v>0</v>
      </c>
      <c r="L1004" s="83">
        <v>0</v>
      </c>
      <c r="M1004" s="96">
        <v>0</v>
      </c>
      <c r="N1004" s="66"/>
      <c r="O1004" s="94"/>
    </row>
    <row r="1005" spans="1:15" ht="18.75">
      <c r="A1005" s="73">
        <v>27</v>
      </c>
      <c r="B1005" s="15">
        <v>8.1</v>
      </c>
      <c r="C1005" s="81">
        <v>0</v>
      </c>
      <c r="D1005" s="81">
        <v>0</v>
      </c>
      <c r="E1005" s="81">
        <v>0</v>
      </c>
      <c r="F1005" s="81">
        <v>37.5</v>
      </c>
      <c r="G1005" s="81">
        <v>9.8</v>
      </c>
      <c r="H1005" s="81" t="s">
        <v>128</v>
      </c>
      <c r="I1005" s="81">
        <v>0</v>
      </c>
      <c r="J1005" s="81">
        <v>0</v>
      </c>
      <c r="K1005" s="83">
        <v>0</v>
      </c>
      <c r="L1005" s="83">
        <v>0</v>
      </c>
      <c r="M1005" s="96">
        <v>0</v>
      </c>
      <c r="N1005" s="66"/>
      <c r="O1005" s="94"/>
    </row>
    <row r="1006" spans="1:15" ht="18.75">
      <c r="A1006" s="73">
        <v>28</v>
      </c>
      <c r="B1006" s="15">
        <v>22.3</v>
      </c>
      <c r="C1006" s="81">
        <v>6.4</v>
      </c>
      <c r="D1006" s="81">
        <v>0</v>
      </c>
      <c r="E1006" s="81">
        <v>1.8</v>
      </c>
      <c r="F1006" s="81">
        <v>40.4</v>
      </c>
      <c r="G1006" s="81">
        <v>0</v>
      </c>
      <c r="H1006" s="81" t="s">
        <v>128</v>
      </c>
      <c r="I1006" s="81">
        <v>0</v>
      </c>
      <c r="J1006" s="81">
        <v>0</v>
      </c>
      <c r="K1006" s="83">
        <v>0</v>
      </c>
      <c r="L1006" s="83">
        <v>0</v>
      </c>
      <c r="M1006" s="96">
        <v>0</v>
      </c>
      <c r="N1006" s="66"/>
      <c r="O1006" s="94"/>
    </row>
    <row r="1007" spans="1:15" ht="18.75">
      <c r="A1007" s="73">
        <v>29</v>
      </c>
      <c r="B1007" s="15">
        <v>0</v>
      </c>
      <c r="C1007" s="81">
        <v>25.9</v>
      </c>
      <c r="D1007" s="81">
        <v>4.8</v>
      </c>
      <c r="E1007" s="81">
        <v>0</v>
      </c>
      <c r="F1007" s="81">
        <v>23.8</v>
      </c>
      <c r="G1007" s="81">
        <v>0</v>
      </c>
      <c r="H1007" s="81" t="s">
        <v>128</v>
      </c>
      <c r="I1007" s="81">
        <v>0</v>
      </c>
      <c r="J1007" s="81">
        <v>0</v>
      </c>
      <c r="K1007" s="83">
        <v>0</v>
      </c>
      <c r="L1007" s="83"/>
      <c r="M1007" s="96">
        <v>0</v>
      </c>
      <c r="N1007" s="66"/>
      <c r="O1007" s="94"/>
    </row>
    <row r="1008" spans="1:15" ht="18.75">
      <c r="A1008" s="73">
        <v>30</v>
      </c>
      <c r="B1008" s="15">
        <v>0</v>
      </c>
      <c r="C1008" s="81">
        <v>0</v>
      </c>
      <c r="D1008" s="81">
        <v>0</v>
      </c>
      <c r="E1008" s="81">
        <v>0</v>
      </c>
      <c r="F1008" s="81">
        <v>20.4</v>
      </c>
      <c r="G1008" s="81">
        <v>27.6</v>
      </c>
      <c r="H1008" s="81" t="s">
        <v>128</v>
      </c>
      <c r="I1008" s="81">
        <v>0</v>
      </c>
      <c r="J1008" s="81">
        <v>0</v>
      </c>
      <c r="K1008" s="83">
        <v>0</v>
      </c>
      <c r="L1008" s="83"/>
      <c r="M1008" s="96">
        <v>0</v>
      </c>
      <c r="N1008" s="66"/>
      <c r="O1008" s="94"/>
    </row>
    <row r="1009" spans="1:15" ht="18.75">
      <c r="A1009" s="74">
        <v>31</v>
      </c>
      <c r="B1009" s="97"/>
      <c r="C1009" s="84">
        <v>0</v>
      </c>
      <c r="D1009" s="85"/>
      <c r="E1009" s="84">
        <v>0</v>
      </c>
      <c r="F1009" s="84">
        <v>12.5</v>
      </c>
      <c r="G1009" s="21"/>
      <c r="H1009" s="84" t="s">
        <v>128</v>
      </c>
      <c r="I1009" s="84"/>
      <c r="J1009" s="84">
        <v>0</v>
      </c>
      <c r="K1009" s="85">
        <v>0</v>
      </c>
      <c r="L1009" s="85"/>
      <c r="M1009" s="98">
        <v>0</v>
      </c>
      <c r="N1009" s="68"/>
      <c r="O1009" s="94"/>
    </row>
    <row r="1010" spans="1:15" ht="18.75">
      <c r="A1010" s="69" t="s">
        <v>14</v>
      </c>
      <c r="B1010" s="11">
        <f aca="true" t="shared" si="48" ref="B1010:G1010">+SUM(B979:B1009)</f>
        <v>72.2</v>
      </c>
      <c r="C1010" s="11">
        <f t="shared" si="48"/>
        <v>173.40000000000003</v>
      </c>
      <c r="D1010" s="11">
        <f t="shared" si="48"/>
        <v>232.00000000000003</v>
      </c>
      <c r="E1010" s="11">
        <f t="shared" si="48"/>
        <v>187.90000000000006</v>
      </c>
      <c r="F1010" s="11">
        <f t="shared" si="48"/>
        <v>452.6000000000001</v>
      </c>
      <c r="G1010" s="11">
        <f t="shared" si="48"/>
        <v>295.50000000000006</v>
      </c>
      <c r="H1010" s="11" t="s">
        <v>128</v>
      </c>
      <c r="I1010" s="11">
        <f>+SUM(I979:I1009)</f>
        <v>57.6</v>
      </c>
      <c r="J1010" s="11">
        <f>+SUM(J979:J1009)</f>
        <v>0</v>
      </c>
      <c r="K1010" s="33">
        <f>+SUM(K979:K1009)</f>
        <v>71.6</v>
      </c>
      <c r="L1010" s="33">
        <f>+SUM(L979:L1009)</f>
        <v>0</v>
      </c>
      <c r="M1010" s="62">
        <f>+SUM(M979:M1009)</f>
        <v>14.399999999999999</v>
      </c>
      <c r="N1010" s="13">
        <f>+SUM(B1010:M1010)</f>
        <v>1557.2</v>
      </c>
      <c r="O1010" s="1" t="s">
        <v>15</v>
      </c>
    </row>
    <row r="1011" spans="1:15" ht="18.75">
      <c r="A1011" s="70" t="s">
        <v>16</v>
      </c>
      <c r="B1011" s="16">
        <f aca="true" t="shared" si="49" ref="B1011:M1011">+AVERAGE(B979:B1009)</f>
        <v>2.4066666666666667</v>
      </c>
      <c r="C1011" s="16">
        <f t="shared" si="49"/>
        <v>5.593548387096775</v>
      </c>
      <c r="D1011" s="16">
        <f t="shared" si="49"/>
        <v>7.733333333333334</v>
      </c>
      <c r="E1011" s="16">
        <f t="shared" si="49"/>
        <v>6.061290322580647</v>
      </c>
      <c r="F1011" s="16">
        <f t="shared" si="49"/>
        <v>14.600000000000003</v>
      </c>
      <c r="G1011" s="16">
        <f t="shared" si="49"/>
        <v>9.850000000000001</v>
      </c>
      <c r="H1011" s="16" t="s">
        <v>128</v>
      </c>
      <c r="I1011" s="16">
        <f t="shared" si="49"/>
        <v>1.9200000000000002</v>
      </c>
      <c r="J1011" s="16">
        <f t="shared" si="49"/>
        <v>0</v>
      </c>
      <c r="K1011" s="16">
        <f t="shared" si="49"/>
        <v>2.3096774193548386</v>
      </c>
      <c r="L1011" s="16">
        <f t="shared" si="49"/>
        <v>0</v>
      </c>
      <c r="M1011" s="17">
        <f t="shared" si="49"/>
        <v>0.46451612903225803</v>
      </c>
      <c r="N1011" s="18">
        <f>+AVERAGE(B1011:M1011)</f>
        <v>4.630821114369502</v>
      </c>
      <c r="O1011" s="1" t="s">
        <v>19</v>
      </c>
    </row>
    <row r="1012" spans="1:15" ht="18.75">
      <c r="A1012" s="71" t="s">
        <v>17</v>
      </c>
      <c r="B1012" s="48">
        <f aca="true" t="shared" si="50" ref="B1012:M1012">COUNTIF(B979:B1009,"&gt;0")</f>
        <v>5</v>
      </c>
      <c r="C1012" s="48">
        <f t="shared" si="50"/>
        <v>7</v>
      </c>
      <c r="D1012" s="48">
        <f t="shared" si="50"/>
        <v>13</v>
      </c>
      <c r="E1012" s="48">
        <f t="shared" si="50"/>
        <v>13</v>
      </c>
      <c r="F1012" s="48">
        <f t="shared" si="50"/>
        <v>21</v>
      </c>
      <c r="G1012" s="48">
        <f t="shared" si="50"/>
        <v>15</v>
      </c>
      <c r="H1012" s="48" t="s">
        <v>128</v>
      </c>
      <c r="I1012" s="48">
        <f t="shared" si="50"/>
        <v>1</v>
      </c>
      <c r="J1012" s="48">
        <f t="shared" si="50"/>
        <v>0</v>
      </c>
      <c r="K1012" s="48">
        <f t="shared" si="50"/>
        <v>2</v>
      </c>
      <c r="L1012" s="48">
        <f t="shared" si="50"/>
        <v>0</v>
      </c>
      <c r="M1012" s="103">
        <f t="shared" si="50"/>
        <v>2</v>
      </c>
      <c r="N1012" s="27">
        <f>SUM(B1012:M1012)</f>
        <v>79</v>
      </c>
      <c r="O1012" s="1" t="s">
        <v>17</v>
      </c>
    </row>
    <row r="1013" spans="1:15" ht="18.75">
      <c r="A1013" s="78" t="s">
        <v>22</v>
      </c>
      <c r="C1013" s="3"/>
      <c r="D1013" s="78" t="s">
        <v>15</v>
      </c>
      <c r="E1013" s="136"/>
      <c r="F1013" s="136"/>
      <c r="I1013" s="3" t="s">
        <v>29</v>
      </c>
      <c r="J1013" s="3"/>
      <c r="K1013" s="3"/>
      <c r="L1013" s="78" t="s">
        <v>15</v>
      </c>
      <c r="M1013" s="136"/>
      <c r="N1013" s="136"/>
      <c r="O1013" s="100"/>
    </row>
    <row r="1014" spans="1:15" ht="18.75">
      <c r="A1014" s="78" t="s">
        <v>23</v>
      </c>
      <c r="C1014" s="3"/>
      <c r="D1014" s="78" t="s">
        <v>15</v>
      </c>
      <c r="E1014" s="135"/>
      <c r="F1014" s="135"/>
      <c r="I1014" s="3" t="s">
        <v>30</v>
      </c>
      <c r="J1014" s="3"/>
      <c r="K1014" s="3"/>
      <c r="L1014" s="78" t="s">
        <v>15</v>
      </c>
      <c r="M1014" s="135"/>
      <c r="N1014" s="135"/>
      <c r="O1014" s="100"/>
    </row>
    <row r="1015" spans="1:15" ht="18.75">
      <c r="A1015" s="78" t="s">
        <v>24</v>
      </c>
      <c r="C1015" s="3"/>
      <c r="D1015" s="78" t="s">
        <v>15</v>
      </c>
      <c r="E1015" s="135"/>
      <c r="F1015" s="135"/>
      <c r="I1015" s="3" t="s">
        <v>31</v>
      </c>
      <c r="J1015" s="3"/>
      <c r="K1015" s="3"/>
      <c r="L1015" s="78" t="s">
        <v>15</v>
      </c>
      <c r="M1015" s="135"/>
      <c r="N1015" s="135"/>
      <c r="O1015" s="100"/>
    </row>
    <row r="1016" spans="1:15" ht="18.75">
      <c r="A1016" s="78" t="s">
        <v>25</v>
      </c>
      <c r="C1016" s="3"/>
      <c r="D1016" s="78" t="s">
        <v>15</v>
      </c>
      <c r="E1016" s="135"/>
      <c r="F1016" s="135"/>
      <c r="I1016" s="3" t="s">
        <v>32</v>
      </c>
      <c r="J1016" s="3"/>
      <c r="K1016" s="3"/>
      <c r="L1016" s="78" t="s">
        <v>15</v>
      </c>
      <c r="M1016" s="135"/>
      <c r="N1016" s="135"/>
      <c r="O1016" s="100"/>
    </row>
    <row r="1017" spans="1:15" ht="18.75">
      <c r="A1017" s="78" t="s">
        <v>26</v>
      </c>
      <c r="C1017" s="3"/>
      <c r="D1017" s="78" t="s">
        <v>15</v>
      </c>
      <c r="E1017" s="135"/>
      <c r="F1017" s="135"/>
      <c r="I1017" s="3" t="s">
        <v>33</v>
      </c>
      <c r="J1017" s="3"/>
      <c r="K1017" s="3"/>
      <c r="L1017" s="78" t="s">
        <v>15</v>
      </c>
      <c r="M1017" s="135"/>
      <c r="N1017" s="135"/>
      <c r="O1017" s="100"/>
    </row>
    <row r="1018" spans="1:15" ht="18.75">
      <c r="A1018" s="78" t="s">
        <v>27</v>
      </c>
      <c r="C1018" s="3"/>
      <c r="D1018" s="78" t="s">
        <v>15</v>
      </c>
      <c r="E1018" s="135"/>
      <c r="F1018" s="135"/>
      <c r="I1018" s="3" t="s">
        <v>34</v>
      </c>
      <c r="J1018" s="3"/>
      <c r="K1018" s="3"/>
      <c r="L1018" s="78" t="s">
        <v>15</v>
      </c>
      <c r="M1018" s="135"/>
      <c r="N1018" s="135"/>
      <c r="O1018" s="100"/>
    </row>
    <row r="1019" spans="1:9" ht="18.75">
      <c r="A1019" s="78" t="s">
        <v>28</v>
      </c>
      <c r="C1019" s="3"/>
      <c r="D1019" s="78" t="s">
        <v>15</v>
      </c>
      <c r="E1019" s="135"/>
      <c r="F1019" s="135"/>
      <c r="I1019" s="101"/>
    </row>
    <row r="1021" spans="1:15" ht="18.75">
      <c r="A1021" s="137" t="s">
        <v>42</v>
      </c>
      <c r="B1021" s="137"/>
      <c r="C1021" s="137"/>
      <c r="D1021" s="137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</row>
    <row r="1022" spans="1:15" ht="18.75">
      <c r="A1022" s="137" t="s">
        <v>20</v>
      </c>
      <c r="B1022" s="137"/>
      <c r="C1022" s="137"/>
      <c r="D1022" s="137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</row>
    <row r="1023" spans="1:15" ht="18.75">
      <c r="A1023" s="137" t="s">
        <v>127</v>
      </c>
      <c r="B1023" s="137"/>
      <c r="C1023" s="137"/>
      <c r="D1023" s="137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</row>
    <row r="1024" spans="2:13" ht="18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4" ht="18.75">
      <c r="A1025" s="56" t="s">
        <v>17</v>
      </c>
      <c r="B1025" s="57" t="s">
        <v>1</v>
      </c>
      <c r="C1025" s="58" t="s">
        <v>2</v>
      </c>
      <c r="D1025" s="58" t="s">
        <v>3</v>
      </c>
      <c r="E1025" s="58" t="s">
        <v>4</v>
      </c>
      <c r="F1025" s="58" t="s">
        <v>5</v>
      </c>
      <c r="G1025" s="58" t="s">
        <v>6</v>
      </c>
      <c r="H1025" s="58" t="s">
        <v>7</v>
      </c>
      <c r="I1025" s="58" t="s">
        <v>8</v>
      </c>
      <c r="J1025" s="58" t="s">
        <v>9</v>
      </c>
      <c r="K1025" s="58" t="s">
        <v>10</v>
      </c>
      <c r="L1025" s="58" t="s">
        <v>11</v>
      </c>
      <c r="M1025" s="59" t="s">
        <v>12</v>
      </c>
      <c r="N1025" s="8" t="s">
        <v>13</v>
      </c>
    </row>
    <row r="1026" spans="1:15" ht="18.75">
      <c r="A1026" s="72">
        <v>1</v>
      </c>
      <c r="B1026" s="61">
        <v>0</v>
      </c>
      <c r="C1026" s="79">
        <v>0</v>
      </c>
      <c r="D1026" s="79">
        <v>0</v>
      </c>
      <c r="E1026" s="79">
        <v>0</v>
      </c>
      <c r="F1026" s="79">
        <v>19.5</v>
      </c>
      <c r="G1026" s="79">
        <v>20.3</v>
      </c>
      <c r="H1026" s="79">
        <v>2.8</v>
      </c>
      <c r="I1026" s="79">
        <v>0</v>
      </c>
      <c r="J1026" s="79">
        <v>0</v>
      </c>
      <c r="K1026" s="92">
        <v>0</v>
      </c>
      <c r="L1026" s="92">
        <v>0</v>
      </c>
      <c r="M1026" s="93">
        <v>0</v>
      </c>
      <c r="N1026" s="63"/>
      <c r="O1026" s="94"/>
    </row>
    <row r="1027" spans="1:15" ht="18.75">
      <c r="A1027" s="73">
        <v>2</v>
      </c>
      <c r="B1027" s="15">
        <v>0</v>
      </c>
      <c r="C1027" s="81">
        <v>0</v>
      </c>
      <c r="D1027" s="81">
        <v>0</v>
      </c>
      <c r="E1027" s="81">
        <v>0</v>
      </c>
      <c r="F1027" s="81">
        <v>38.9</v>
      </c>
      <c r="G1027" s="81" t="s">
        <v>50</v>
      </c>
      <c r="H1027" s="81">
        <v>4.6</v>
      </c>
      <c r="I1027" s="81">
        <v>0</v>
      </c>
      <c r="J1027" s="81">
        <v>0</v>
      </c>
      <c r="K1027" s="83">
        <v>0</v>
      </c>
      <c r="L1027" s="83">
        <v>0</v>
      </c>
      <c r="M1027" s="96">
        <v>0</v>
      </c>
      <c r="N1027" s="66"/>
      <c r="O1027" s="94"/>
    </row>
    <row r="1028" spans="1:15" ht="18.75">
      <c r="A1028" s="73">
        <v>3</v>
      </c>
      <c r="B1028" s="15">
        <v>0</v>
      </c>
      <c r="C1028" s="81">
        <v>0</v>
      </c>
      <c r="D1028" s="81">
        <v>0</v>
      </c>
      <c r="E1028" s="81">
        <v>0</v>
      </c>
      <c r="F1028" s="81">
        <v>7.4</v>
      </c>
      <c r="G1028" s="81">
        <v>16.5</v>
      </c>
      <c r="H1028" s="81">
        <v>0</v>
      </c>
      <c r="I1028" s="81">
        <v>0</v>
      </c>
      <c r="J1028" s="81">
        <v>0</v>
      </c>
      <c r="K1028" s="83">
        <v>0</v>
      </c>
      <c r="L1028" s="83">
        <v>0</v>
      </c>
      <c r="M1028" s="96">
        <v>0</v>
      </c>
      <c r="N1028" s="66"/>
      <c r="O1028" s="94"/>
    </row>
    <row r="1029" spans="1:15" ht="18.75">
      <c r="A1029" s="73">
        <v>4</v>
      </c>
      <c r="B1029" s="15">
        <v>0</v>
      </c>
      <c r="C1029" s="81">
        <v>0</v>
      </c>
      <c r="D1029" s="81">
        <v>0</v>
      </c>
      <c r="E1029" s="81">
        <v>0</v>
      </c>
      <c r="F1029" s="81">
        <v>11.9</v>
      </c>
      <c r="G1029" s="81">
        <v>5.4</v>
      </c>
      <c r="H1029" s="81">
        <v>0</v>
      </c>
      <c r="I1029" s="81">
        <v>0</v>
      </c>
      <c r="J1029" s="81">
        <v>0</v>
      </c>
      <c r="K1029" s="83">
        <v>0</v>
      </c>
      <c r="L1029" s="83">
        <v>0</v>
      </c>
      <c r="M1029" s="96">
        <v>0</v>
      </c>
      <c r="N1029" s="66"/>
      <c r="O1029" s="94"/>
    </row>
    <row r="1030" spans="1:15" ht="18.75">
      <c r="A1030" s="73">
        <v>5</v>
      </c>
      <c r="B1030" s="15">
        <v>0</v>
      </c>
      <c r="C1030" s="81">
        <v>0</v>
      </c>
      <c r="D1030" s="81">
        <v>0</v>
      </c>
      <c r="E1030" s="81">
        <v>0</v>
      </c>
      <c r="F1030" s="81">
        <v>0</v>
      </c>
      <c r="G1030" s="81">
        <v>3.4</v>
      </c>
      <c r="H1030" s="81">
        <v>0</v>
      </c>
      <c r="I1030" s="81">
        <v>0</v>
      </c>
      <c r="J1030" s="81">
        <v>0</v>
      </c>
      <c r="K1030" s="83">
        <v>0</v>
      </c>
      <c r="L1030" s="83">
        <v>0</v>
      </c>
      <c r="M1030" s="96">
        <v>0</v>
      </c>
      <c r="N1030" s="66"/>
      <c r="O1030" s="94"/>
    </row>
    <row r="1031" spans="1:15" ht="18.75">
      <c r="A1031" s="73">
        <v>6</v>
      </c>
      <c r="B1031" s="15">
        <v>22.6</v>
      </c>
      <c r="C1031" s="81">
        <v>0</v>
      </c>
      <c r="D1031" s="81">
        <v>0</v>
      </c>
      <c r="E1031" s="81">
        <v>0</v>
      </c>
      <c r="F1031" s="81">
        <v>15.1</v>
      </c>
      <c r="G1031" s="81">
        <v>20.9</v>
      </c>
      <c r="H1031" s="81">
        <v>0</v>
      </c>
      <c r="I1031" s="81">
        <v>0</v>
      </c>
      <c r="J1031" s="81">
        <v>0</v>
      </c>
      <c r="K1031" s="83">
        <v>0</v>
      </c>
      <c r="L1031" s="83">
        <v>0</v>
      </c>
      <c r="M1031" s="96">
        <v>0</v>
      </c>
      <c r="N1031" s="66"/>
      <c r="O1031" s="94"/>
    </row>
    <row r="1032" spans="1:15" ht="18.75">
      <c r="A1032" s="73">
        <v>7</v>
      </c>
      <c r="B1032" s="15">
        <v>3.9</v>
      </c>
      <c r="C1032" s="81">
        <v>0</v>
      </c>
      <c r="D1032" s="81">
        <v>0</v>
      </c>
      <c r="E1032" s="81">
        <v>38.4</v>
      </c>
      <c r="F1032" s="81">
        <v>0</v>
      </c>
      <c r="G1032" s="81">
        <v>0</v>
      </c>
      <c r="H1032" s="81">
        <v>0</v>
      </c>
      <c r="I1032" s="81">
        <v>0</v>
      </c>
      <c r="J1032" s="81">
        <v>0</v>
      </c>
      <c r="K1032" s="83">
        <v>0</v>
      </c>
      <c r="L1032" s="83">
        <v>0</v>
      </c>
      <c r="M1032" s="96">
        <v>0</v>
      </c>
      <c r="N1032" s="66"/>
      <c r="O1032" s="94"/>
    </row>
    <row r="1033" spans="1:15" ht="18.75">
      <c r="A1033" s="73">
        <v>8</v>
      </c>
      <c r="B1033" s="15">
        <v>4.2</v>
      </c>
      <c r="C1033" s="81">
        <v>19.4</v>
      </c>
      <c r="D1033" s="81">
        <v>0</v>
      </c>
      <c r="E1033" s="81">
        <v>50.8</v>
      </c>
      <c r="F1033" s="81">
        <v>0</v>
      </c>
      <c r="G1033" s="81">
        <v>0</v>
      </c>
      <c r="H1033" s="81">
        <v>11.3</v>
      </c>
      <c r="I1033" s="81">
        <v>0</v>
      </c>
      <c r="J1033" s="81">
        <v>0</v>
      </c>
      <c r="K1033" s="83">
        <v>0</v>
      </c>
      <c r="L1033" s="83">
        <v>0</v>
      </c>
      <c r="M1033" s="96">
        <v>0</v>
      </c>
      <c r="N1033" s="66"/>
      <c r="O1033" s="94"/>
    </row>
    <row r="1034" spans="1:15" ht="18.75">
      <c r="A1034" s="73">
        <v>9</v>
      </c>
      <c r="B1034" s="15">
        <v>9.8</v>
      </c>
      <c r="C1034" s="81">
        <v>0</v>
      </c>
      <c r="D1034" s="81">
        <v>92.8</v>
      </c>
      <c r="E1034" s="81">
        <v>0</v>
      </c>
      <c r="F1034" s="81">
        <v>0</v>
      </c>
      <c r="G1034" s="81">
        <v>0</v>
      </c>
      <c r="H1034" s="81">
        <v>18.8</v>
      </c>
      <c r="I1034" s="81">
        <v>0</v>
      </c>
      <c r="J1034" s="81">
        <v>0</v>
      </c>
      <c r="K1034" s="83">
        <v>0</v>
      </c>
      <c r="L1034" s="83">
        <v>0</v>
      </c>
      <c r="M1034" s="96">
        <v>0</v>
      </c>
      <c r="N1034" s="66"/>
      <c r="O1034" s="94"/>
    </row>
    <row r="1035" spans="1:15" ht="18.75">
      <c r="A1035" s="73">
        <v>10</v>
      </c>
      <c r="B1035" s="15">
        <v>10.4</v>
      </c>
      <c r="C1035" s="81">
        <v>0</v>
      </c>
      <c r="D1035" s="81">
        <v>0</v>
      </c>
      <c r="E1035" s="81">
        <v>0</v>
      </c>
      <c r="F1035" s="81">
        <v>0</v>
      </c>
      <c r="G1035" s="81">
        <v>0</v>
      </c>
      <c r="H1035" s="81">
        <v>29.4</v>
      </c>
      <c r="I1035" s="81">
        <v>0</v>
      </c>
      <c r="J1035" s="81">
        <v>0</v>
      </c>
      <c r="K1035" s="83">
        <v>0</v>
      </c>
      <c r="L1035" s="83">
        <v>0</v>
      </c>
      <c r="M1035" s="96">
        <v>0</v>
      </c>
      <c r="N1035" s="66"/>
      <c r="O1035" s="94"/>
    </row>
    <row r="1036" spans="1:15" ht="18.75">
      <c r="A1036" s="73">
        <v>11</v>
      </c>
      <c r="B1036" s="15">
        <v>0</v>
      </c>
      <c r="C1036" s="81">
        <v>0</v>
      </c>
      <c r="D1036" s="81">
        <v>0</v>
      </c>
      <c r="E1036" s="81">
        <v>0</v>
      </c>
      <c r="F1036" s="81">
        <v>0</v>
      </c>
      <c r="G1036" s="81">
        <v>38.6</v>
      </c>
      <c r="H1036" s="81">
        <v>0</v>
      </c>
      <c r="I1036" s="81">
        <v>0</v>
      </c>
      <c r="J1036" s="81">
        <v>0</v>
      </c>
      <c r="K1036" s="83">
        <v>0</v>
      </c>
      <c r="L1036" s="83">
        <v>0</v>
      </c>
      <c r="M1036" s="96">
        <v>0</v>
      </c>
      <c r="N1036" s="66"/>
      <c r="O1036" s="94"/>
    </row>
    <row r="1037" spans="1:15" ht="18.75">
      <c r="A1037" s="73">
        <v>12</v>
      </c>
      <c r="B1037" s="15">
        <v>60.3</v>
      </c>
      <c r="C1037" s="81">
        <v>0</v>
      </c>
      <c r="D1037" s="81">
        <v>0</v>
      </c>
      <c r="E1037" s="81">
        <v>0</v>
      </c>
      <c r="F1037" s="81">
        <v>8.4</v>
      </c>
      <c r="G1037" s="81">
        <v>20.9</v>
      </c>
      <c r="H1037" s="81">
        <v>0</v>
      </c>
      <c r="I1037" s="81">
        <v>39.6</v>
      </c>
      <c r="J1037" s="81">
        <v>0</v>
      </c>
      <c r="K1037" s="83">
        <v>0</v>
      </c>
      <c r="L1037" s="83">
        <v>0</v>
      </c>
      <c r="M1037" s="96">
        <v>0</v>
      </c>
      <c r="N1037" s="66"/>
      <c r="O1037" s="94"/>
    </row>
    <row r="1038" spans="1:15" ht="18.75">
      <c r="A1038" s="73">
        <v>13</v>
      </c>
      <c r="B1038" s="15">
        <v>0</v>
      </c>
      <c r="C1038" s="81">
        <v>0</v>
      </c>
      <c r="D1038" s="81">
        <v>0</v>
      </c>
      <c r="E1038" s="81">
        <v>0</v>
      </c>
      <c r="F1038" s="81">
        <v>5.9</v>
      </c>
      <c r="G1038" s="81">
        <v>33.4</v>
      </c>
      <c r="H1038" s="81">
        <v>0</v>
      </c>
      <c r="I1038" s="81">
        <v>0</v>
      </c>
      <c r="J1038" s="81">
        <v>0</v>
      </c>
      <c r="K1038" s="83">
        <v>0</v>
      </c>
      <c r="L1038" s="83">
        <v>0</v>
      </c>
      <c r="M1038" s="96">
        <v>0</v>
      </c>
      <c r="N1038" s="66"/>
      <c r="O1038" s="94"/>
    </row>
    <row r="1039" spans="1:15" ht="18.75">
      <c r="A1039" s="73">
        <v>14</v>
      </c>
      <c r="B1039" s="15">
        <v>0</v>
      </c>
      <c r="C1039" s="81">
        <v>0</v>
      </c>
      <c r="D1039" s="81">
        <v>55.1</v>
      </c>
      <c r="E1039" s="81">
        <v>0</v>
      </c>
      <c r="F1039" s="81">
        <v>8.6</v>
      </c>
      <c r="G1039" s="81">
        <v>0</v>
      </c>
      <c r="H1039" s="81">
        <v>0</v>
      </c>
      <c r="I1039" s="81">
        <v>7.1</v>
      </c>
      <c r="J1039" s="81">
        <v>0</v>
      </c>
      <c r="K1039" s="83">
        <v>0</v>
      </c>
      <c r="L1039" s="83">
        <v>0</v>
      </c>
      <c r="M1039" s="96">
        <v>0</v>
      </c>
      <c r="N1039" s="66"/>
      <c r="O1039" s="94"/>
    </row>
    <row r="1040" spans="1:15" ht="18.75">
      <c r="A1040" s="73">
        <v>15</v>
      </c>
      <c r="B1040" s="15">
        <v>0</v>
      </c>
      <c r="C1040" s="81">
        <v>0</v>
      </c>
      <c r="D1040" s="81">
        <v>0</v>
      </c>
      <c r="E1040" s="81">
        <v>0</v>
      </c>
      <c r="F1040" s="81">
        <v>9.1</v>
      </c>
      <c r="G1040" s="81">
        <v>0</v>
      </c>
      <c r="H1040" s="81">
        <v>0</v>
      </c>
      <c r="I1040" s="81">
        <v>0</v>
      </c>
      <c r="J1040" s="81">
        <v>0</v>
      </c>
      <c r="K1040" s="83">
        <v>0</v>
      </c>
      <c r="L1040" s="83">
        <v>0</v>
      </c>
      <c r="M1040" s="96">
        <v>0</v>
      </c>
      <c r="N1040" s="66"/>
      <c r="O1040" s="94"/>
    </row>
    <row r="1041" spans="1:15" ht="18.75">
      <c r="A1041" s="73">
        <v>16</v>
      </c>
      <c r="B1041" s="15">
        <v>0</v>
      </c>
      <c r="C1041" s="81">
        <v>0</v>
      </c>
      <c r="D1041" s="81">
        <v>0</v>
      </c>
      <c r="E1041" s="81">
        <v>18.3</v>
      </c>
      <c r="F1041" s="81">
        <v>1.4</v>
      </c>
      <c r="G1041" s="81">
        <v>0</v>
      </c>
      <c r="H1041" s="81">
        <v>0</v>
      </c>
      <c r="I1041" s="81">
        <v>0</v>
      </c>
      <c r="J1041" s="81">
        <v>0</v>
      </c>
      <c r="K1041" s="83">
        <v>0</v>
      </c>
      <c r="L1041" s="83">
        <v>0</v>
      </c>
      <c r="M1041" s="96">
        <v>0</v>
      </c>
      <c r="N1041" s="66"/>
      <c r="O1041" s="94"/>
    </row>
    <row r="1042" spans="1:15" ht="18.75">
      <c r="A1042" s="73">
        <v>17</v>
      </c>
      <c r="B1042" s="15">
        <v>0</v>
      </c>
      <c r="C1042" s="81">
        <v>17.2</v>
      </c>
      <c r="D1042" s="81">
        <v>0</v>
      </c>
      <c r="E1042" s="81">
        <v>8.9</v>
      </c>
      <c r="F1042" s="81">
        <v>0</v>
      </c>
      <c r="G1042" s="81">
        <v>3.2</v>
      </c>
      <c r="H1042" s="81">
        <v>0</v>
      </c>
      <c r="I1042" s="81">
        <v>0</v>
      </c>
      <c r="J1042" s="81">
        <v>0</v>
      </c>
      <c r="K1042" s="83">
        <v>0</v>
      </c>
      <c r="L1042" s="83">
        <v>0</v>
      </c>
      <c r="M1042" s="96">
        <v>0</v>
      </c>
      <c r="N1042" s="66"/>
      <c r="O1042" s="94"/>
    </row>
    <row r="1043" spans="1:15" ht="18.75">
      <c r="A1043" s="73">
        <v>18</v>
      </c>
      <c r="B1043" s="15">
        <v>0</v>
      </c>
      <c r="C1043" s="81">
        <v>0</v>
      </c>
      <c r="D1043" s="81">
        <v>10.4</v>
      </c>
      <c r="E1043" s="81">
        <v>0</v>
      </c>
      <c r="F1043" s="81">
        <v>0</v>
      </c>
      <c r="G1043" s="81">
        <v>15.8</v>
      </c>
      <c r="H1043" s="81">
        <v>0</v>
      </c>
      <c r="I1043" s="81">
        <v>0</v>
      </c>
      <c r="J1043" s="81">
        <v>0</v>
      </c>
      <c r="K1043" s="83">
        <v>0</v>
      </c>
      <c r="L1043" s="83">
        <v>0</v>
      </c>
      <c r="M1043" s="96">
        <v>0</v>
      </c>
      <c r="N1043" s="66"/>
      <c r="O1043" s="94"/>
    </row>
    <row r="1044" spans="1:15" ht="18.75">
      <c r="A1044" s="73">
        <v>19</v>
      </c>
      <c r="B1044" s="15">
        <v>0</v>
      </c>
      <c r="C1044" s="81">
        <v>10.5</v>
      </c>
      <c r="D1044" s="81">
        <v>0</v>
      </c>
      <c r="E1044" s="81">
        <v>39.6</v>
      </c>
      <c r="F1044" s="81">
        <v>0</v>
      </c>
      <c r="G1044" s="81">
        <v>0</v>
      </c>
      <c r="H1044" s="81">
        <v>0</v>
      </c>
      <c r="I1044" s="81">
        <v>0</v>
      </c>
      <c r="J1044" s="81">
        <v>0</v>
      </c>
      <c r="K1044" s="83">
        <v>0</v>
      </c>
      <c r="L1044" s="83">
        <v>0</v>
      </c>
      <c r="M1044" s="96">
        <v>0</v>
      </c>
      <c r="N1044" s="66"/>
      <c r="O1044" s="94"/>
    </row>
    <row r="1045" spans="1:15" ht="18.75">
      <c r="A1045" s="73">
        <v>20</v>
      </c>
      <c r="B1045" s="15">
        <v>0</v>
      </c>
      <c r="C1045" s="81">
        <v>0</v>
      </c>
      <c r="D1045" s="81">
        <v>0</v>
      </c>
      <c r="E1045" s="81">
        <v>16.1</v>
      </c>
      <c r="F1045" s="81">
        <v>0</v>
      </c>
      <c r="G1045" s="81">
        <v>0</v>
      </c>
      <c r="H1045" s="81">
        <v>0</v>
      </c>
      <c r="I1045" s="81">
        <v>0</v>
      </c>
      <c r="J1045" s="81">
        <v>0</v>
      </c>
      <c r="K1045" s="83">
        <v>0</v>
      </c>
      <c r="L1045" s="83">
        <v>0</v>
      </c>
      <c r="M1045" s="96">
        <v>0</v>
      </c>
      <c r="N1045" s="66"/>
      <c r="O1045" s="94"/>
    </row>
    <row r="1046" spans="1:15" ht="18.75">
      <c r="A1046" s="73">
        <v>21</v>
      </c>
      <c r="B1046" s="15">
        <v>0</v>
      </c>
      <c r="C1046" s="81">
        <v>6.8</v>
      </c>
      <c r="D1046" s="81">
        <v>0</v>
      </c>
      <c r="E1046" s="81">
        <v>42.4</v>
      </c>
      <c r="F1046" s="81">
        <v>0</v>
      </c>
      <c r="G1046" s="81">
        <v>0</v>
      </c>
      <c r="H1046" s="81">
        <v>0</v>
      </c>
      <c r="I1046" s="81">
        <v>0</v>
      </c>
      <c r="J1046" s="81">
        <v>0</v>
      </c>
      <c r="K1046" s="83">
        <v>0</v>
      </c>
      <c r="L1046" s="83">
        <v>0</v>
      </c>
      <c r="M1046" s="96">
        <v>0</v>
      </c>
      <c r="N1046" s="66"/>
      <c r="O1046" s="94"/>
    </row>
    <row r="1047" spans="1:15" ht="18.75">
      <c r="A1047" s="73">
        <v>22</v>
      </c>
      <c r="B1047" s="15">
        <v>11.6</v>
      </c>
      <c r="C1047" s="81">
        <v>0</v>
      </c>
      <c r="D1047" s="81">
        <v>0</v>
      </c>
      <c r="E1047" s="81">
        <v>0</v>
      </c>
      <c r="F1047" s="81">
        <v>0</v>
      </c>
      <c r="G1047" s="81">
        <v>2.4</v>
      </c>
      <c r="H1047" s="81">
        <v>0</v>
      </c>
      <c r="I1047" s="81">
        <v>0</v>
      </c>
      <c r="J1047" s="81">
        <v>0</v>
      </c>
      <c r="K1047" s="83">
        <v>0</v>
      </c>
      <c r="L1047" s="83">
        <v>0</v>
      </c>
      <c r="M1047" s="96">
        <v>0</v>
      </c>
      <c r="N1047" s="66"/>
      <c r="O1047" s="94"/>
    </row>
    <row r="1048" spans="1:15" ht="18.75">
      <c r="A1048" s="73">
        <v>23</v>
      </c>
      <c r="B1048" s="15">
        <v>0</v>
      </c>
      <c r="C1048" s="81">
        <v>24.3</v>
      </c>
      <c r="D1048" s="81">
        <v>0</v>
      </c>
      <c r="E1048" s="81">
        <v>5.9</v>
      </c>
      <c r="F1048" s="81">
        <v>0</v>
      </c>
      <c r="G1048" s="81">
        <v>12.6</v>
      </c>
      <c r="H1048" s="81">
        <v>0</v>
      </c>
      <c r="I1048" s="81">
        <v>0</v>
      </c>
      <c r="J1048" s="81">
        <v>0</v>
      </c>
      <c r="K1048" s="83">
        <v>0</v>
      </c>
      <c r="L1048" s="83">
        <v>0</v>
      </c>
      <c r="M1048" s="96">
        <v>0</v>
      </c>
      <c r="N1048" s="66"/>
      <c r="O1048" s="94"/>
    </row>
    <row r="1049" spans="1:15" ht="18.75">
      <c r="A1049" s="73">
        <v>24</v>
      </c>
      <c r="B1049" s="15">
        <v>0</v>
      </c>
      <c r="C1049" s="81">
        <v>0</v>
      </c>
      <c r="D1049" s="81">
        <v>0</v>
      </c>
      <c r="E1049" s="81">
        <v>0</v>
      </c>
      <c r="F1049" s="81">
        <v>0</v>
      </c>
      <c r="G1049" s="81">
        <v>0</v>
      </c>
      <c r="H1049" s="81">
        <v>0</v>
      </c>
      <c r="I1049" s="81">
        <v>0</v>
      </c>
      <c r="J1049" s="81">
        <v>0</v>
      </c>
      <c r="K1049" s="83">
        <v>10.3</v>
      </c>
      <c r="L1049" s="83">
        <v>0</v>
      </c>
      <c r="M1049" s="96">
        <v>0</v>
      </c>
      <c r="N1049" s="66"/>
      <c r="O1049" s="94"/>
    </row>
    <row r="1050" spans="1:15" ht="18.75">
      <c r="A1050" s="73">
        <v>25</v>
      </c>
      <c r="B1050" s="15">
        <v>0</v>
      </c>
      <c r="C1050" s="81">
        <v>0</v>
      </c>
      <c r="D1050" s="81">
        <v>13.6</v>
      </c>
      <c r="E1050" s="81">
        <v>0</v>
      </c>
      <c r="F1050" s="81">
        <v>0</v>
      </c>
      <c r="G1050" s="81">
        <v>0</v>
      </c>
      <c r="H1050" s="81">
        <v>0</v>
      </c>
      <c r="I1050" s="81">
        <v>0</v>
      </c>
      <c r="J1050" s="81">
        <v>0</v>
      </c>
      <c r="K1050" s="83">
        <v>36.1</v>
      </c>
      <c r="L1050" s="83">
        <v>0</v>
      </c>
      <c r="M1050" s="96">
        <v>0</v>
      </c>
      <c r="N1050" s="66"/>
      <c r="O1050" s="94"/>
    </row>
    <row r="1051" spans="1:15" ht="18.75">
      <c r="A1051" s="73">
        <v>26</v>
      </c>
      <c r="B1051" s="15">
        <v>0</v>
      </c>
      <c r="C1051" s="81">
        <v>0</v>
      </c>
      <c r="D1051" s="81">
        <v>0</v>
      </c>
      <c r="E1051" s="81">
        <v>11.6</v>
      </c>
      <c r="F1051" s="81">
        <v>0</v>
      </c>
      <c r="G1051" s="81">
        <v>9.1</v>
      </c>
      <c r="H1051" s="81">
        <v>0</v>
      </c>
      <c r="I1051" s="81">
        <v>0</v>
      </c>
      <c r="J1051" s="81">
        <v>0</v>
      </c>
      <c r="K1051" s="83">
        <v>30.4</v>
      </c>
      <c r="L1051" s="83">
        <v>0</v>
      </c>
      <c r="M1051" s="96">
        <v>0</v>
      </c>
      <c r="N1051" s="66"/>
      <c r="O1051" s="94"/>
    </row>
    <row r="1052" spans="1:15" ht="18.75">
      <c r="A1052" s="73">
        <v>27</v>
      </c>
      <c r="B1052" s="15">
        <v>6.4</v>
      </c>
      <c r="C1052" s="81">
        <v>5.3</v>
      </c>
      <c r="D1052" s="81">
        <v>0</v>
      </c>
      <c r="E1052" s="81">
        <v>11.6</v>
      </c>
      <c r="F1052" s="81">
        <v>0</v>
      </c>
      <c r="G1052" s="81">
        <v>0</v>
      </c>
      <c r="H1052" s="81">
        <v>0</v>
      </c>
      <c r="I1052" s="81">
        <v>0</v>
      </c>
      <c r="J1052" s="81">
        <v>0</v>
      </c>
      <c r="K1052" s="83">
        <v>0</v>
      </c>
      <c r="L1052" s="83">
        <v>0</v>
      </c>
      <c r="M1052" s="96">
        <v>0</v>
      </c>
      <c r="N1052" s="66"/>
      <c r="O1052" s="94"/>
    </row>
    <row r="1053" spans="1:15" ht="18.75">
      <c r="A1053" s="73">
        <v>28</v>
      </c>
      <c r="B1053" s="15">
        <v>18.9</v>
      </c>
      <c r="C1053" s="81">
        <v>25.9</v>
      </c>
      <c r="D1053" s="81">
        <v>0</v>
      </c>
      <c r="E1053" s="81">
        <v>11.8</v>
      </c>
      <c r="F1053" s="81">
        <v>0</v>
      </c>
      <c r="G1053" s="81">
        <v>0</v>
      </c>
      <c r="H1053" s="81">
        <v>0</v>
      </c>
      <c r="I1053" s="81">
        <v>0</v>
      </c>
      <c r="J1053" s="81">
        <v>0</v>
      </c>
      <c r="K1053" s="83">
        <v>0</v>
      </c>
      <c r="L1053" s="83">
        <v>0</v>
      </c>
      <c r="M1053" s="96">
        <v>0</v>
      </c>
      <c r="N1053" s="66"/>
      <c r="O1053" s="94"/>
    </row>
    <row r="1054" spans="1:15" ht="18.75">
      <c r="A1054" s="73">
        <v>29</v>
      </c>
      <c r="B1054" s="15">
        <v>5.8</v>
      </c>
      <c r="C1054" s="81">
        <v>0</v>
      </c>
      <c r="D1054" s="81">
        <v>0</v>
      </c>
      <c r="E1054" s="81">
        <v>7.2</v>
      </c>
      <c r="F1054" s="81">
        <v>10.1</v>
      </c>
      <c r="G1054" s="81">
        <v>0</v>
      </c>
      <c r="H1054" s="81">
        <v>0</v>
      </c>
      <c r="I1054" s="81">
        <v>0</v>
      </c>
      <c r="J1054" s="81">
        <v>0</v>
      </c>
      <c r="K1054" s="83">
        <v>0</v>
      </c>
      <c r="L1054" s="83">
        <v>0</v>
      </c>
      <c r="M1054" s="96">
        <v>0</v>
      </c>
      <c r="N1054" s="66"/>
      <c r="O1054" s="94"/>
    </row>
    <row r="1055" spans="1:15" ht="18.75">
      <c r="A1055" s="73">
        <v>30</v>
      </c>
      <c r="B1055" s="15">
        <v>0</v>
      </c>
      <c r="C1055" s="81">
        <v>0</v>
      </c>
      <c r="D1055" s="81">
        <v>0</v>
      </c>
      <c r="E1055" s="81">
        <v>5.1</v>
      </c>
      <c r="F1055" s="81">
        <v>6.3</v>
      </c>
      <c r="G1055" s="81">
        <v>5.9</v>
      </c>
      <c r="H1055" s="81">
        <v>0</v>
      </c>
      <c r="I1055" s="81">
        <v>0</v>
      </c>
      <c r="J1055" s="81">
        <v>0</v>
      </c>
      <c r="K1055" s="83">
        <v>0</v>
      </c>
      <c r="L1055" s="83"/>
      <c r="M1055" s="96">
        <v>0</v>
      </c>
      <c r="N1055" s="66"/>
      <c r="O1055" s="94"/>
    </row>
    <row r="1056" spans="1:15" ht="18.75">
      <c r="A1056" s="74">
        <v>31</v>
      </c>
      <c r="B1056" s="97"/>
      <c r="C1056" s="84">
        <v>0</v>
      </c>
      <c r="D1056" s="85"/>
      <c r="E1056" s="84">
        <v>0</v>
      </c>
      <c r="F1056" s="84">
        <v>16.9</v>
      </c>
      <c r="G1056" s="21"/>
      <c r="H1056" s="84">
        <v>0</v>
      </c>
      <c r="I1056" s="84"/>
      <c r="J1056" s="84">
        <v>0</v>
      </c>
      <c r="K1056" s="85">
        <v>0</v>
      </c>
      <c r="L1056" s="85"/>
      <c r="M1056" s="98">
        <v>0</v>
      </c>
      <c r="N1056" s="68"/>
      <c r="O1056" s="94"/>
    </row>
    <row r="1057" spans="1:15" ht="18.75">
      <c r="A1057" s="69" t="s">
        <v>14</v>
      </c>
      <c r="B1057" s="11">
        <f aca="true" t="shared" si="51" ref="B1057:M1057">+SUM(B1026:B1056)</f>
        <v>153.9</v>
      </c>
      <c r="C1057" s="11">
        <f t="shared" si="51"/>
        <v>109.39999999999998</v>
      </c>
      <c r="D1057" s="11">
        <f t="shared" si="51"/>
        <v>171.9</v>
      </c>
      <c r="E1057" s="11">
        <f t="shared" si="51"/>
        <v>267.70000000000005</v>
      </c>
      <c r="F1057" s="11">
        <f t="shared" si="51"/>
        <v>159.50000000000003</v>
      </c>
      <c r="G1057" s="11">
        <f t="shared" si="51"/>
        <v>208.4</v>
      </c>
      <c r="H1057" s="11">
        <f t="shared" si="51"/>
        <v>66.9</v>
      </c>
      <c r="I1057" s="11">
        <f t="shared" si="51"/>
        <v>46.7</v>
      </c>
      <c r="J1057" s="11">
        <f t="shared" si="51"/>
        <v>0</v>
      </c>
      <c r="K1057" s="33">
        <f t="shared" si="51"/>
        <v>76.80000000000001</v>
      </c>
      <c r="L1057" s="33">
        <f t="shared" si="51"/>
        <v>0</v>
      </c>
      <c r="M1057" s="62">
        <f t="shared" si="51"/>
        <v>0</v>
      </c>
      <c r="N1057" s="13">
        <f>+SUM(B1057:M1057)</f>
        <v>1261.2</v>
      </c>
      <c r="O1057" s="1" t="s">
        <v>15</v>
      </c>
    </row>
    <row r="1058" spans="1:15" ht="18.75">
      <c r="A1058" s="70" t="s">
        <v>16</v>
      </c>
      <c r="B1058" s="16">
        <f aca="true" t="shared" si="52" ref="B1058:M1058">+AVERAGE(B1026:B1056)</f>
        <v>5.13</v>
      </c>
      <c r="C1058" s="16">
        <f t="shared" si="52"/>
        <v>3.5290322580645155</v>
      </c>
      <c r="D1058" s="16">
        <f t="shared" si="52"/>
        <v>5.73</v>
      </c>
      <c r="E1058" s="16">
        <f t="shared" si="52"/>
        <v>8.635483870967743</v>
      </c>
      <c r="F1058" s="16">
        <f t="shared" si="52"/>
        <v>5.145161290322582</v>
      </c>
      <c r="G1058" s="16">
        <f t="shared" si="52"/>
        <v>7.186206896551725</v>
      </c>
      <c r="H1058" s="16">
        <f t="shared" si="52"/>
        <v>2.1580645161290324</v>
      </c>
      <c r="I1058" s="16">
        <f t="shared" si="52"/>
        <v>1.5566666666666669</v>
      </c>
      <c r="J1058" s="16">
        <f t="shared" si="52"/>
        <v>0</v>
      </c>
      <c r="K1058" s="16">
        <f t="shared" si="52"/>
        <v>2.4774193548387102</v>
      </c>
      <c r="L1058" s="16">
        <f t="shared" si="52"/>
        <v>0</v>
      </c>
      <c r="M1058" s="17">
        <f t="shared" si="52"/>
        <v>0</v>
      </c>
      <c r="N1058" s="18">
        <f>+AVERAGE(B1058:M1058)</f>
        <v>3.4623362377950806</v>
      </c>
      <c r="O1058" s="1" t="s">
        <v>19</v>
      </c>
    </row>
    <row r="1059" spans="1:15" ht="18.75">
      <c r="A1059" s="71" t="s">
        <v>17</v>
      </c>
      <c r="B1059" s="48">
        <f aca="true" t="shared" si="53" ref="B1059:M1059">COUNTIF(B1026:B1056,"&gt;0")</f>
        <v>10</v>
      </c>
      <c r="C1059" s="48">
        <f t="shared" si="53"/>
        <v>7</v>
      </c>
      <c r="D1059" s="48">
        <f t="shared" si="53"/>
        <v>4</v>
      </c>
      <c r="E1059" s="48">
        <f t="shared" si="53"/>
        <v>13</v>
      </c>
      <c r="F1059" s="48">
        <f t="shared" si="53"/>
        <v>13</v>
      </c>
      <c r="G1059" s="48">
        <f t="shared" si="53"/>
        <v>14</v>
      </c>
      <c r="H1059" s="48">
        <f t="shared" si="53"/>
        <v>5</v>
      </c>
      <c r="I1059" s="48">
        <f t="shared" si="53"/>
        <v>2</v>
      </c>
      <c r="J1059" s="48">
        <f t="shared" si="53"/>
        <v>0</v>
      </c>
      <c r="K1059" s="48">
        <f t="shared" si="53"/>
        <v>3</v>
      </c>
      <c r="L1059" s="48">
        <f t="shared" si="53"/>
        <v>0</v>
      </c>
      <c r="M1059" s="103">
        <f t="shared" si="53"/>
        <v>0</v>
      </c>
      <c r="N1059" s="27">
        <f>SUM(B1059:M1059)</f>
        <v>71</v>
      </c>
      <c r="O1059" s="1" t="s">
        <v>17</v>
      </c>
    </row>
    <row r="1060" spans="1:15" ht="18.75">
      <c r="A1060" s="78" t="s">
        <v>22</v>
      </c>
      <c r="C1060" s="3"/>
      <c r="D1060" s="78" t="s">
        <v>15</v>
      </c>
      <c r="E1060" s="136"/>
      <c r="F1060" s="136"/>
      <c r="I1060" s="3" t="s">
        <v>29</v>
      </c>
      <c r="J1060" s="3"/>
      <c r="K1060" s="3"/>
      <c r="L1060" s="78" t="s">
        <v>15</v>
      </c>
      <c r="M1060" s="136"/>
      <c r="N1060" s="136"/>
      <c r="O1060" s="100"/>
    </row>
    <row r="1061" spans="1:15" ht="18.75">
      <c r="A1061" s="78" t="s">
        <v>23</v>
      </c>
      <c r="C1061" s="3"/>
      <c r="D1061" s="78" t="s">
        <v>15</v>
      </c>
      <c r="E1061" s="135"/>
      <c r="F1061" s="135"/>
      <c r="I1061" s="3" t="s">
        <v>30</v>
      </c>
      <c r="J1061" s="3"/>
      <c r="K1061" s="3"/>
      <c r="L1061" s="78" t="s">
        <v>15</v>
      </c>
      <c r="M1061" s="135"/>
      <c r="N1061" s="135"/>
      <c r="O1061" s="100"/>
    </row>
    <row r="1062" spans="1:15" ht="18.75">
      <c r="A1062" s="78" t="s">
        <v>24</v>
      </c>
      <c r="C1062" s="3"/>
      <c r="D1062" s="78" t="s">
        <v>15</v>
      </c>
      <c r="E1062" s="135"/>
      <c r="F1062" s="135"/>
      <c r="I1062" s="3" t="s">
        <v>31</v>
      </c>
      <c r="J1062" s="3"/>
      <c r="K1062" s="3"/>
      <c r="L1062" s="78" t="s">
        <v>15</v>
      </c>
      <c r="M1062" s="135"/>
      <c r="N1062" s="135"/>
      <c r="O1062" s="100"/>
    </row>
    <row r="1063" spans="1:15" ht="18.75">
      <c r="A1063" s="78" t="s">
        <v>25</v>
      </c>
      <c r="C1063" s="3"/>
      <c r="D1063" s="78" t="s">
        <v>15</v>
      </c>
      <c r="E1063" s="135"/>
      <c r="F1063" s="135"/>
      <c r="I1063" s="3" t="s">
        <v>32</v>
      </c>
      <c r="J1063" s="3"/>
      <c r="K1063" s="3"/>
      <c r="L1063" s="78" t="s">
        <v>15</v>
      </c>
      <c r="M1063" s="135"/>
      <c r="N1063" s="135"/>
      <c r="O1063" s="100"/>
    </row>
    <row r="1064" spans="1:15" ht="18.75">
      <c r="A1064" s="78" t="s">
        <v>26</v>
      </c>
      <c r="C1064" s="3"/>
      <c r="D1064" s="78" t="s">
        <v>15</v>
      </c>
      <c r="E1064" s="135"/>
      <c r="F1064" s="135"/>
      <c r="I1064" s="3" t="s">
        <v>33</v>
      </c>
      <c r="J1064" s="3"/>
      <c r="K1064" s="3"/>
      <c r="L1064" s="78" t="s">
        <v>15</v>
      </c>
      <c r="M1064" s="135"/>
      <c r="N1064" s="135"/>
      <c r="O1064" s="100"/>
    </row>
    <row r="1065" spans="1:15" ht="18.75">
      <c r="A1065" s="78" t="s">
        <v>27</v>
      </c>
      <c r="C1065" s="3"/>
      <c r="D1065" s="78" t="s">
        <v>15</v>
      </c>
      <c r="E1065" s="135"/>
      <c r="F1065" s="135"/>
      <c r="I1065" s="3" t="s">
        <v>34</v>
      </c>
      <c r="J1065" s="3"/>
      <c r="K1065" s="3"/>
      <c r="L1065" s="78" t="s">
        <v>15</v>
      </c>
      <c r="M1065" s="135"/>
      <c r="N1065" s="135"/>
      <c r="O1065" s="100"/>
    </row>
    <row r="1066" spans="1:9" ht="18.75">
      <c r="A1066" s="78" t="s">
        <v>28</v>
      </c>
      <c r="C1066" s="3"/>
      <c r="D1066" s="78" t="s">
        <v>15</v>
      </c>
      <c r="E1066" s="135"/>
      <c r="F1066" s="135"/>
      <c r="I1066" s="101"/>
    </row>
    <row r="1068" spans="1:15" ht="18.75">
      <c r="A1068" s="137" t="s">
        <v>42</v>
      </c>
      <c r="B1068" s="137"/>
      <c r="C1068" s="137"/>
      <c r="D1068" s="137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</row>
    <row r="1069" spans="1:15" ht="18.75">
      <c r="A1069" s="137" t="s">
        <v>20</v>
      </c>
      <c r="B1069" s="137"/>
      <c r="C1069" s="137"/>
      <c r="D1069" s="137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</row>
    <row r="1070" spans="1:15" ht="18.75">
      <c r="A1070" s="137" t="s">
        <v>129</v>
      </c>
      <c r="B1070" s="137"/>
      <c r="C1070" s="137"/>
      <c r="D1070" s="137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</row>
    <row r="1071" spans="2:13" ht="18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4" ht="18.75">
      <c r="A1072" s="56" t="s">
        <v>17</v>
      </c>
      <c r="B1072" s="57" t="s">
        <v>1</v>
      </c>
      <c r="C1072" s="58" t="s">
        <v>2</v>
      </c>
      <c r="D1072" s="58" t="s">
        <v>3</v>
      </c>
      <c r="E1072" s="58" t="s">
        <v>4</v>
      </c>
      <c r="F1072" s="58" t="s">
        <v>5</v>
      </c>
      <c r="G1072" s="58" t="s">
        <v>6</v>
      </c>
      <c r="H1072" s="58" t="s">
        <v>7</v>
      </c>
      <c r="I1072" s="58" t="s">
        <v>8</v>
      </c>
      <c r="J1072" s="58" t="s">
        <v>9</v>
      </c>
      <c r="K1072" s="58" t="s">
        <v>10</v>
      </c>
      <c r="L1072" s="58" t="s">
        <v>11</v>
      </c>
      <c r="M1072" s="59" t="s">
        <v>12</v>
      </c>
      <c r="N1072" s="8" t="s">
        <v>13</v>
      </c>
    </row>
    <row r="1073" spans="1:15" ht="18.75">
      <c r="A1073" s="72">
        <v>1</v>
      </c>
      <c r="B1073" s="61">
        <v>0</v>
      </c>
      <c r="C1073" s="79">
        <v>0</v>
      </c>
      <c r="D1073" s="79">
        <v>0</v>
      </c>
      <c r="E1073" s="79">
        <v>51.4</v>
      </c>
      <c r="F1073" s="79">
        <v>0</v>
      </c>
      <c r="G1073" s="79" t="s">
        <v>50</v>
      </c>
      <c r="H1073" s="79">
        <v>0</v>
      </c>
      <c r="I1073" s="79">
        <v>16.4</v>
      </c>
      <c r="J1073" s="79">
        <v>0</v>
      </c>
      <c r="K1073" s="92">
        <v>0</v>
      </c>
      <c r="L1073" s="92">
        <v>0</v>
      </c>
      <c r="M1073" s="93">
        <v>0</v>
      </c>
      <c r="N1073" s="63"/>
      <c r="O1073" s="94"/>
    </row>
    <row r="1074" spans="1:15" ht="18.75">
      <c r="A1074" s="73">
        <v>2</v>
      </c>
      <c r="B1074" s="15">
        <v>0</v>
      </c>
      <c r="C1074" s="81">
        <v>0</v>
      </c>
      <c r="D1074" s="81">
        <v>6.9</v>
      </c>
      <c r="E1074" s="81">
        <v>5.6</v>
      </c>
      <c r="F1074" s="81">
        <v>0</v>
      </c>
      <c r="G1074" s="81">
        <v>0</v>
      </c>
      <c r="H1074" s="81">
        <v>8.8</v>
      </c>
      <c r="I1074" s="81">
        <v>0</v>
      </c>
      <c r="J1074" s="81">
        <v>0</v>
      </c>
      <c r="K1074" s="83">
        <v>0</v>
      </c>
      <c r="L1074" s="83">
        <v>0</v>
      </c>
      <c r="M1074" s="96">
        <v>0</v>
      </c>
      <c r="N1074" s="66"/>
      <c r="O1074" s="94"/>
    </row>
    <row r="1075" spans="1:15" ht="18.75">
      <c r="A1075" s="73">
        <v>3</v>
      </c>
      <c r="B1075" s="15">
        <v>0</v>
      </c>
      <c r="C1075" s="81">
        <v>0</v>
      </c>
      <c r="D1075" s="81">
        <v>46.1</v>
      </c>
      <c r="E1075" s="81">
        <v>0.8</v>
      </c>
      <c r="F1075" s="81">
        <v>0</v>
      </c>
      <c r="G1075" s="81">
        <v>0</v>
      </c>
      <c r="H1075" s="81">
        <v>0</v>
      </c>
      <c r="I1075" s="81">
        <v>0</v>
      </c>
      <c r="J1075" s="81">
        <v>0</v>
      </c>
      <c r="K1075" s="83">
        <v>0</v>
      </c>
      <c r="L1075" s="83">
        <v>0</v>
      </c>
      <c r="M1075" s="96">
        <v>0</v>
      </c>
      <c r="N1075" s="66"/>
      <c r="O1075" s="94"/>
    </row>
    <row r="1076" spans="1:15" ht="18.75">
      <c r="A1076" s="73">
        <v>4</v>
      </c>
      <c r="B1076" s="15">
        <v>0</v>
      </c>
      <c r="C1076" s="81">
        <v>0</v>
      </c>
      <c r="D1076" s="81">
        <v>0</v>
      </c>
      <c r="E1076" s="81">
        <v>15.9</v>
      </c>
      <c r="F1076" s="81">
        <v>7.4</v>
      </c>
      <c r="G1076" s="81">
        <v>0</v>
      </c>
      <c r="H1076" s="81">
        <v>0</v>
      </c>
      <c r="I1076" s="81">
        <v>0</v>
      </c>
      <c r="J1076" s="81">
        <v>0</v>
      </c>
      <c r="K1076" s="83">
        <v>14.6</v>
      </c>
      <c r="L1076" s="83">
        <v>0</v>
      </c>
      <c r="M1076" s="96">
        <v>0</v>
      </c>
      <c r="N1076" s="66"/>
      <c r="O1076" s="94"/>
    </row>
    <row r="1077" spans="1:15" ht="18.75">
      <c r="A1077" s="73">
        <v>5</v>
      </c>
      <c r="B1077" s="15">
        <v>0</v>
      </c>
      <c r="C1077" s="81">
        <v>0</v>
      </c>
      <c r="D1077" s="81">
        <v>0</v>
      </c>
      <c r="E1077" s="81">
        <v>9.4</v>
      </c>
      <c r="F1077" s="81">
        <v>11.2</v>
      </c>
      <c r="G1077" s="81">
        <v>1.6</v>
      </c>
      <c r="H1077" s="81">
        <v>26.9</v>
      </c>
      <c r="I1077" s="81">
        <v>0</v>
      </c>
      <c r="J1077" s="81">
        <v>0</v>
      </c>
      <c r="K1077" s="83">
        <v>3.8</v>
      </c>
      <c r="L1077" s="83">
        <v>0</v>
      </c>
      <c r="M1077" s="96">
        <v>0</v>
      </c>
      <c r="N1077" s="66"/>
      <c r="O1077" s="94"/>
    </row>
    <row r="1078" spans="1:15" ht="18.75">
      <c r="A1078" s="73">
        <v>6</v>
      </c>
      <c r="B1078" s="15">
        <v>0</v>
      </c>
      <c r="C1078" s="81">
        <v>0</v>
      </c>
      <c r="D1078" s="81">
        <v>0</v>
      </c>
      <c r="E1078" s="81">
        <v>16.6</v>
      </c>
      <c r="F1078" s="81">
        <v>5.8</v>
      </c>
      <c r="G1078" s="81">
        <v>17.9</v>
      </c>
      <c r="H1078" s="81">
        <v>9.8</v>
      </c>
      <c r="I1078" s="81">
        <v>0</v>
      </c>
      <c r="J1078" s="81">
        <v>0</v>
      </c>
      <c r="K1078" s="83">
        <v>0</v>
      </c>
      <c r="L1078" s="83">
        <v>0</v>
      </c>
      <c r="M1078" s="96">
        <v>0</v>
      </c>
      <c r="N1078" s="66"/>
      <c r="O1078" s="94"/>
    </row>
    <row r="1079" spans="1:15" ht="18.75">
      <c r="A1079" s="73">
        <v>7</v>
      </c>
      <c r="B1079" s="15">
        <v>0</v>
      </c>
      <c r="C1079" s="81">
        <v>0</v>
      </c>
      <c r="D1079" s="81">
        <v>8.4</v>
      </c>
      <c r="E1079" s="81">
        <v>0</v>
      </c>
      <c r="F1079" s="81">
        <v>0</v>
      </c>
      <c r="G1079" s="81">
        <v>0</v>
      </c>
      <c r="H1079" s="81">
        <v>0.9</v>
      </c>
      <c r="I1079" s="81">
        <v>4.6</v>
      </c>
      <c r="J1079" s="81">
        <v>0</v>
      </c>
      <c r="K1079" s="83">
        <v>0</v>
      </c>
      <c r="L1079" s="83">
        <v>0</v>
      </c>
      <c r="M1079" s="96">
        <v>0</v>
      </c>
      <c r="N1079" s="66"/>
      <c r="O1079" s="94"/>
    </row>
    <row r="1080" spans="1:15" ht="18.75">
      <c r="A1080" s="73">
        <v>8</v>
      </c>
      <c r="B1080" s="15">
        <v>0</v>
      </c>
      <c r="C1080" s="81">
        <v>0</v>
      </c>
      <c r="D1080" s="81">
        <v>13.2</v>
      </c>
      <c r="E1080" s="81">
        <v>14.1</v>
      </c>
      <c r="F1080" s="81">
        <v>0</v>
      </c>
      <c r="G1080" s="81">
        <v>0</v>
      </c>
      <c r="H1080" s="81">
        <v>0</v>
      </c>
      <c r="I1080" s="81">
        <v>7.1</v>
      </c>
      <c r="J1080" s="81">
        <v>0</v>
      </c>
      <c r="K1080" s="83">
        <v>0</v>
      </c>
      <c r="L1080" s="83">
        <v>0</v>
      </c>
      <c r="M1080" s="96">
        <v>0</v>
      </c>
      <c r="N1080" s="66"/>
      <c r="O1080" s="94"/>
    </row>
    <row r="1081" spans="1:15" ht="18.75">
      <c r="A1081" s="73">
        <v>9</v>
      </c>
      <c r="B1081" s="15">
        <v>0</v>
      </c>
      <c r="C1081" s="81">
        <v>0</v>
      </c>
      <c r="D1081" s="81">
        <v>0</v>
      </c>
      <c r="E1081" s="81">
        <v>0</v>
      </c>
      <c r="F1081" s="81">
        <v>0</v>
      </c>
      <c r="G1081" s="81">
        <v>21.8</v>
      </c>
      <c r="H1081" s="81">
        <v>0</v>
      </c>
      <c r="I1081" s="81">
        <v>0</v>
      </c>
      <c r="J1081" s="81">
        <v>0</v>
      </c>
      <c r="K1081" s="83">
        <v>0</v>
      </c>
      <c r="L1081" s="83">
        <v>0</v>
      </c>
      <c r="M1081" s="96">
        <v>0</v>
      </c>
      <c r="N1081" s="66"/>
      <c r="O1081" s="94"/>
    </row>
    <row r="1082" spans="1:15" ht="18.75">
      <c r="A1082" s="73">
        <v>10</v>
      </c>
      <c r="B1082" s="15">
        <v>0</v>
      </c>
      <c r="C1082" s="81">
        <v>0</v>
      </c>
      <c r="D1082" s="81">
        <v>0</v>
      </c>
      <c r="E1082" s="81">
        <v>0</v>
      </c>
      <c r="F1082" s="81">
        <v>0</v>
      </c>
      <c r="G1082" s="81">
        <v>0</v>
      </c>
      <c r="H1082" s="81">
        <v>0</v>
      </c>
      <c r="I1082" s="81">
        <v>4.4</v>
      </c>
      <c r="J1082" s="81">
        <v>0</v>
      </c>
      <c r="K1082" s="83">
        <v>12.4</v>
      </c>
      <c r="L1082" s="83">
        <v>0</v>
      </c>
      <c r="M1082" s="96">
        <v>0</v>
      </c>
      <c r="N1082" s="66"/>
      <c r="O1082" s="94"/>
    </row>
    <row r="1083" spans="1:15" ht="18.75">
      <c r="A1083" s="73">
        <v>11</v>
      </c>
      <c r="B1083" s="15">
        <v>0</v>
      </c>
      <c r="C1083" s="81">
        <v>0</v>
      </c>
      <c r="D1083" s="81">
        <v>0</v>
      </c>
      <c r="E1083" s="81">
        <v>0</v>
      </c>
      <c r="F1083" s="81">
        <v>29.6</v>
      </c>
      <c r="G1083" s="81">
        <v>0</v>
      </c>
      <c r="H1083" s="81">
        <v>25.7</v>
      </c>
      <c r="I1083" s="81">
        <v>0</v>
      </c>
      <c r="J1083" s="81">
        <v>0</v>
      </c>
      <c r="K1083" s="83">
        <v>0</v>
      </c>
      <c r="L1083" s="83">
        <v>0</v>
      </c>
      <c r="M1083" s="96">
        <v>0</v>
      </c>
      <c r="N1083" s="66"/>
      <c r="O1083" s="94"/>
    </row>
    <row r="1084" spans="1:15" ht="18.75">
      <c r="A1084" s="73">
        <v>12</v>
      </c>
      <c r="B1084" s="15">
        <v>0</v>
      </c>
      <c r="C1084" s="81">
        <v>40.3</v>
      </c>
      <c r="D1084" s="81">
        <v>0</v>
      </c>
      <c r="E1084" s="81">
        <v>0</v>
      </c>
      <c r="F1084" s="81">
        <v>24.8</v>
      </c>
      <c r="G1084" s="81">
        <v>2.4</v>
      </c>
      <c r="H1084" s="81">
        <v>0</v>
      </c>
      <c r="I1084" s="81">
        <v>0</v>
      </c>
      <c r="J1084" s="81">
        <v>0</v>
      </c>
      <c r="K1084" s="83">
        <v>0</v>
      </c>
      <c r="L1084" s="83">
        <v>0</v>
      </c>
      <c r="M1084" s="96">
        <v>0</v>
      </c>
      <c r="N1084" s="66"/>
      <c r="O1084" s="94"/>
    </row>
    <row r="1085" spans="1:15" ht="18.75">
      <c r="A1085" s="73">
        <v>13</v>
      </c>
      <c r="B1085" s="15">
        <v>0</v>
      </c>
      <c r="C1085" s="81">
        <v>0</v>
      </c>
      <c r="D1085" s="81">
        <v>0</v>
      </c>
      <c r="E1085" s="81">
        <v>33.6</v>
      </c>
      <c r="F1085" s="81">
        <v>55.9</v>
      </c>
      <c r="G1085" s="81">
        <v>1.6</v>
      </c>
      <c r="H1085" s="81">
        <v>0</v>
      </c>
      <c r="I1085" s="81">
        <v>0</v>
      </c>
      <c r="J1085" s="81">
        <v>0</v>
      </c>
      <c r="K1085" s="83">
        <v>0</v>
      </c>
      <c r="L1085" s="83">
        <v>0</v>
      </c>
      <c r="M1085" s="96">
        <v>0</v>
      </c>
      <c r="N1085" s="66"/>
      <c r="O1085" s="94"/>
    </row>
    <row r="1086" spans="1:15" ht="18.75">
      <c r="A1086" s="73">
        <v>14</v>
      </c>
      <c r="B1086" s="15">
        <v>0</v>
      </c>
      <c r="C1086" s="81">
        <v>0</v>
      </c>
      <c r="D1086" s="81">
        <v>0</v>
      </c>
      <c r="E1086" s="81">
        <v>12.9</v>
      </c>
      <c r="F1086" s="81">
        <v>48.9</v>
      </c>
      <c r="G1086" s="81">
        <v>0.6</v>
      </c>
      <c r="H1086" s="81">
        <v>0</v>
      </c>
      <c r="I1086" s="81">
        <v>0</v>
      </c>
      <c r="J1086" s="81">
        <v>0</v>
      </c>
      <c r="K1086" s="83">
        <v>0</v>
      </c>
      <c r="L1086" s="83">
        <v>0</v>
      </c>
      <c r="M1086" s="96">
        <v>0</v>
      </c>
      <c r="N1086" s="66"/>
      <c r="O1086" s="94"/>
    </row>
    <row r="1087" spans="1:15" ht="18.75">
      <c r="A1087" s="73">
        <v>15</v>
      </c>
      <c r="B1087" s="15">
        <v>0</v>
      </c>
      <c r="C1087" s="81">
        <v>0</v>
      </c>
      <c r="D1087" s="81">
        <v>0</v>
      </c>
      <c r="E1087" s="81">
        <v>8.8</v>
      </c>
      <c r="F1087" s="81">
        <v>3.6</v>
      </c>
      <c r="G1087" s="81">
        <v>10.8</v>
      </c>
      <c r="H1087" s="81">
        <v>0</v>
      </c>
      <c r="I1087" s="81">
        <v>0</v>
      </c>
      <c r="J1087" s="81">
        <v>0</v>
      </c>
      <c r="K1087" s="83">
        <v>0</v>
      </c>
      <c r="L1087" s="83">
        <v>0</v>
      </c>
      <c r="M1087" s="96">
        <v>0</v>
      </c>
      <c r="N1087" s="66"/>
      <c r="O1087" s="94"/>
    </row>
    <row r="1088" spans="1:15" ht="18.75">
      <c r="A1088" s="73">
        <v>16</v>
      </c>
      <c r="B1088" s="15">
        <v>0</v>
      </c>
      <c r="C1088" s="81">
        <v>70.1</v>
      </c>
      <c r="D1088" s="81">
        <v>0</v>
      </c>
      <c r="E1088" s="81">
        <v>0</v>
      </c>
      <c r="F1088" s="81">
        <v>0</v>
      </c>
      <c r="G1088" s="81">
        <v>0</v>
      </c>
      <c r="H1088" s="81">
        <v>0</v>
      </c>
      <c r="I1088" s="81">
        <v>0</v>
      </c>
      <c r="J1088" s="81">
        <v>0</v>
      </c>
      <c r="K1088" s="83">
        <v>0</v>
      </c>
      <c r="L1088" s="83">
        <v>0</v>
      </c>
      <c r="M1088" s="96">
        <v>0</v>
      </c>
      <c r="N1088" s="66"/>
      <c r="O1088" s="94"/>
    </row>
    <row r="1089" spans="1:15" ht="18.75">
      <c r="A1089" s="73">
        <v>17</v>
      </c>
      <c r="B1089" s="15">
        <v>0</v>
      </c>
      <c r="C1089" s="81">
        <v>37.9</v>
      </c>
      <c r="D1089" s="81">
        <v>40.8</v>
      </c>
      <c r="E1089" s="81">
        <v>0</v>
      </c>
      <c r="F1089" s="81">
        <v>9.2</v>
      </c>
      <c r="G1089" s="81">
        <v>1.4</v>
      </c>
      <c r="H1089" s="81">
        <v>0</v>
      </c>
      <c r="I1089" s="81">
        <v>0</v>
      </c>
      <c r="J1089" s="81">
        <v>0</v>
      </c>
      <c r="K1089" s="83">
        <v>0</v>
      </c>
      <c r="L1089" s="83">
        <v>0</v>
      </c>
      <c r="M1089" s="96">
        <v>0</v>
      </c>
      <c r="N1089" s="66"/>
      <c r="O1089" s="94"/>
    </row>
    <row r="1090" spans="1:15" ht="18.75">
      <c r="A1090" s="73">
        <v>18</v>
      </c>
      <c r="B1090" s="15">
        <v>0</v>
      </c>
      <c r="C1090" s="81">
        <v>0</v>
      </c>
      <c r="D1090" s="81">
        <v>0</v>
      </c>
      <c r="E1090" s="81">
        <v>0.9</v>
      </c>
      <c r="F1090" s="81">
        <v>3.1</v>
      </c>
      <c r="G1090" s="81">
        <v>16.1</v>
      </c>
      <c r="H1090" s="81">
        <v>0</v>
      </c>
      <c r="I1090" s="81">
        <v>0</v>
      </c>
      <c r="J1090" s="81">
        <v>0</v>
      </c>
      <c r="K1090" s="83">
        <v>0</v>
      </c>
      <c r="L1090" s="83">
        <v>0</v>
      </c>
      <c r="M1090" s="96">
        <v>0</v>
      </c>
      <c r="N1090" s="66"/>
      <c r="O1090" s="94"/>
    </row>
    <row r="1091" spans="1:15" ht="18.75">
      <c r="A1091" s="73">
        <v>19</v>
      </c>
      <c r="B1091" s="15">
        <v>0</v>
      </c>
      <c r="C1091" s="81">
        <v>8.1</v>
      </c>
      <c r="D1091" s="81">
        <v>10.6</v>
      </c>
      <c r="E1091" s="81">
        <v>28.7</v>
      </c>
      <c r="F1091" s="81">
        <v>48.3</v>
      </c>
      <c r="G1091" s="81">
        <v>30.6</v>
      </c>
      <c r="H1091" s="81">
        <v>0</v>
      </c>
      <c r="I1091" s="81">
        <v>0</v>
      </c>
      <c r="J1091" s="81">
        <v>0</v>
      </c>
      <c r="K1091" s="83">
        <v>0</v>
      </c>
      <c r="L1091" s="83">
        <v>0</v>
      </c>
      <c r="M1091" s="96">
        <v>0</v>
      </c>
      <c r="N1091" s="66"/>
      <c r="O1091" s="94"/>
    </row>
    <row r="1092" spans="1:15" ht="18.75">
      <c r="A1092" s="73">
        <v>20</v>
      </c>
      <c r="B1092" s="15">
        <v>0</v>
      </c>
      <c r="C1092" s="81">
        <v>12.4</v>
      </c>
      <c r="D1092" s="81">
        <v>0</v>
      </c>
      <c r="E1092" s="81">
        <v>12.1</v>
      </c>
      <c r="F1092" s="81">
        <v>7.4</v>
      </c>
      <c r="G1092" s="81">
        <v>2.8</v>
      </c>
      <c r="H1092" s="81">
        <v>0</v>
      </c>
      <c r="I1092" s="81">
        <v>0</v>
      </c>
      <c r="J1092" s="81">
        <v>0</v>
      </c>
      <c r="K1092" s="83">
        <v>0</v>
      </c>
      <c r="L1092" s="83">
        <v>0</v>
      </c>
      <c r="M1092" s="96">
        <v>0</v>
      </c>
      <c r="N1092" s="66"/>
      <c r="O1092" s="94"/>
    </row>
    <row r="1093" spans="1:15" ht="18.75">
      <c r="A1093" s="73">
        <v>21</v>
      </c>
      <c r="B1093" s="15">
        <v>0</v>
      </c>
      <c r="C1093" s="81">
        <v>0</v>
      </c>
      <c r="D1093" s="81">
        <v>24.2</v>
      </c>
      <c r="E1093" s="81">
        <v>0</v>
      </c>
      <c r="F1093" s="81">
        <v>0</v>
      </c>
      <c r="G1093" s="81">
        <v>0</v>
      </c>
      <c r="H1093" s="81">
        <v>0</v>
      </c>
      <c r="I1093" s="81">
        <v>0</v>
      </c>
      <c r="J1093" s="81">
        <v>0</v>
      </c>
      <c r="K1093" s="83">
        <v>0</v>
      </c>
      <c r="L1093" s="83">
        <v>0</v>
      </c>
      <c r="M1093" s="96">
        <v>0</v>
      </c>
      <c r="N1093" s="66"/>
      <c r="O1093" s="94"/>
    </row>
    <row r="1094" spans="1:15" ht="18.75">
      <c r="A1094" s="73">
        <v>22</v>
      </c>
      <c r="B1094" s="15">
        <v>0</v>
      </c>
      <c r="C1094" s="81">
        <v>10.3</v>
      </c>
      <c r="D1094" s="81">
        <v>0</v>
      </c>
      <c r="E1094" s="81">
        <v>23.8</v>
      </c>
      <c r="F1094" s="81">
        <v>27.8</v>
      </c>
      <c r="G1094" s="81">
        <v>0</v>
      </c>
      <c r="H1094" s="81">
        <v>0</v>
      </c>
      <c r="I1094" s="81">
        <v>0</v>
      </c>
      <c r="J1094" s="81">
        <v>0</v>
      </c>
      <c r="K1094" s="83">
        <v>0</v>
      </c>
      <c r="L1094" s="83">
        <v>0</v>
      </c>
      <c r="M1094" s="96">
        <v>0</v>
      </c>
      <c r="N1094" s="66"/>
      <c r="O1094" s="94"/>
    </row>
    <row r="1095" spans="1:15" ht="18.75">
      <c r="A1095" s="73">
        <v>23</v>
      </c>
      <c r="B1095" s="15">
        <v>0</v>
      </c>
      <c r="C1095" s="81">
        <v>4.6</v>
      </c>
      <c r="D1095" s="81">
        <v>9.3</v>
      </c>
      <c r="E1095" s="81">
        <v>0</v>
      </c>
      <c r="F1095" s="81">
        <v>5.3</v>
      </c>
      <c r="G1095" s="81">
        <v>0</v>
      </c>
      <c r="H1095" s="81">
        <v>0</v>
      </c>
      <c r="I1095" s="81">
        <v>0</v>
      </c>
      <c r="J1095" s="81">
        <v>0</v>
      </c>
      <c r="K1095" s="83">
        <v>0</v>
      </c>
      <c r="L1095" s="83">
        <v>0</v>
      </c>
      <c r="M1095" s="96">
        <v>0</v>
      </c>
      <c r="N1095" s="66"/>
      <c r="O1095" s="94"/>
    </row>
    <row r="1096" spans="1:15" ht="18.75">
      <c r="A1096" s="73">
        <v>24</v>
      </c>
      <c r="B1096" s="15">
        <v>0</v>
      </c>
      <c r="C1096" s="81">
        <v>9.1</v>
      </c>
      <c r="D1096" s="81">
        <v>0</v>
      </c>
      <c r="E1096" s="81">
        <v>0</v>
      </c>
      <c r="F1096" s="81">
        <v>0</v>
      </c>
      <c r="G1096" s="81">
        <v>16.2</v>
      </c>
      <c r="H1096" s="81">
        <v>0</v>
      </c>
      <c r="I1096" s="81">
        <v>0</v>
      </c>
      <c r="J1096" s="81">
        <v>0</v>
      </c>
      <c r="K1096" s="83">
        <v>0</v>
      </c>
      <c r="L1096" s="83">
        <v>0</v>
      </c>
      <c r="M1096" s="96">
        <v>0</v>
      </c>
      <c r="N1096" s="66"/>
      <c r="O1096" s="94"/>
    </row>
    <row r="1097" spans="1:15" ht="18.75">
      <c r="A1097" s="73">
        <v>25</v>
      </c>
      <c r="B1097" s="15">
        <v>0</v>
      </c>
      <c r="C1097" s="81">
        <v>11.8</v>
      </c>
      <c r="D1097" s="81">
        <v>0</v>
      </c>
      <c r="E1097" s="81">
        <v>3.6</v>
      </c>
      <c r="F1097" s="81">
        <v>0</v>
      </c>
      <c r="G1097" s="81">
        <v>8.4</v>
      </c>
      <c r="H1097" s="81">
        <v>5.8</v>
      </c>
      <c r="I1097" s="81">
        <v>0</v>
      </c>
      <c r="J1097" s="81">
        <v>0</v>
      </c>
      <c r="K1097" s="83">
        <v>0</v>
      </c>
      <c r="L1097" s="83">
        <v>0</v>
      </c>
      <c r="M1097" s="96">
        <v>0</v>
      </c>
      <c r="N1097" s="66"/>
      <c r="O1097" s="94"/>
    </row>
    <row r="1098" spans="1:15" ht="18.75">
      <c r="A1098" s="73">
        <v>26</v>
      </c>
      <c r="B1098" s="15">
        <v>0</v>
      </c>
      <c r="C1098" s="81">
        <v>0</v>
      </c>
      <c r="D1098" s="81">
        <v>10.2</v>
      </c>
      <c r="E1098" s="81">
        <v>9.1</v>
      </c>
      <c r="F1098" s="81">
        <v>22.4</v>
      </c>
      <c r="G1098" s="81">
        <v>11.7</v>
      </c>
      <c r="H1098" s="81">
        <v>17.4</v>
      </c>
      <c r="I1098" s="81">
        <v>0</v>
      </c>
      <c r="J1098" s="81">
        <v>0</v>
      </c>
      <c r="K1098" s="83">
        <v>0</v>
      </c>
      <c r="L1098" s="83">
        <v>0</v>
      </c>
      <c r="M1098" s="96">
        <v>0</v>
      </c>
      <c r="N1098" s="66"/>
      <c r="O1098" s="94"/>
    </row>
    <row r="1099" spans="1:15" ht="18.75">
      <c r="A1099" s="73">
        <v>27</v>
      </c>
      <c r="B1099" s="15">
        <v>0</v>
      </c>
      <c r="C1099" s="81">
        <v>0</v>
      </c>
      <c r="D1099" s="81">
        <v>8.4</v>
      </c>
      <c r="E1099" s="81">
        <v>8.6</v>
      </c>
      <c r="F1099" s="81">
        <v>50.9</v>
      </c>
      <c r="G1099" s="81">
        <v>0</v>
      </c>
      <c r="H1099" s="81">
        <v>14.2</v>
      </c>
      <c r="I1099" s="81">
        <v>0</v>
      </c>
      <c r="J1099" s="81">
        <v>0</v>
      </c>
      <c r="K1099" s="83">
        <v>0</v>
      </c>
      <c r="L1099" s="83">
        <v>0</v>
      </c>
      <c r="M1099" s="96">
        <v>0</v>
      </c>
      <c r="N1099" s="66"/>
      <c r="O1099" s="94"/>
    </row>
    <row r="1100" spans="1:15" ht="18.75">
      <c r="A1100" s="73">
        <v>28</v>
      </c>
      <c r="B1100" s="15">
        <v>0</v>
      </c>
      <c r="C1100" s="81">
        <v>24.9</v>
      </c>
      <c r="D1100" s="81">
        <v>34.9</v>
      </c>
      <c r="E1100" s="81">
        <v>0</v>
      </c>
      <c r="F1100" s="81">
        <v>17.5</v>
      </c>
      <c r="G1100" s="81">
        <v>3.5</v>
      </c>
      <c r="H1100" s="81">
        <v>2.6</v>
      </c>
      <c r="I1100" s="81">
        <v>0</v>
      </c>
      <c r="J1100" s="81">
        <v>0</v>
      </c>
      <c r="K1100" s="83">
        <v>0</v>
      </c>
      <c r="L1100" s="83">
        <v>0</v>
      </c>
      <c r="M1100" s="96">
        <v>0</v>
      </c>
      <c r="N1100" s="66"/>
      <c r="O1100" s="94"/>
    </row>
    <row r="1101" spans="1:15" ht="18.75">
      <c r="A1101" s="73">
        <v>29</v>
      </c>
      <c r="B1101" s="15">
        <v>64.1</v>
      </c>
      <c r="C1101" s="81">
        <v>0</v>
      </c>
      <c r="D1101" s="81">
        <v>37.2</v>
      </c>
      <c r="E1101" s="81">
        <v>0</v>
      </c>
      <c r="F1101" s="81">
        <v>43.6</v>
      </c>
      <c r="G1101" s="81">
        <v>0</v>
      </c>
      <c r="H1101" s="81">
        <v>28.4</v>
      </c>
      <c r="I1101" s="81">
        <v>0</v>
      </c>
      <c r="J1101" s="81">
        <v>0</v>
      </c>
      <c r="K1101" s="83">
        <v>0</v>
      </c>
      <c r="L1101" s="83"/>
      <c r="M1101" s="96">
        <v>0</v>
      </c>
      <c r="N1101" s="66"/>
      <c r="O1101" s="94"/>
    </row>
    <row r="1102" spans="1:15" ht="18.75">
      <c r="A1102" s="73">
        <v>30</v>
      </c>
      <c r="B1102" s="15">
        <v>27.6</v>
      </c>
      <c r="C1102" s="81">
        <v>25.4</v>
      </c>
      <c r="D1102" s="81" t="s">
        <v>50</v>
      </c>
      <c r="E1102" s="81">
        <v>32.6</v>
      </c>
      <c r="F1102" s="81">
        <v>14.1</v>
      </c>
      <c r="G1102" s="81">
        <v>0</v>
      </c>
      <c r="H1102" s="81">
        <v>0</v>
      </c>
      <c r="I1102" s="81">
        <v>0</v>
      </c>
      <c r="J1102" s="81">
        <v>0</v>
      </c>
      <c r="K1102" s="83">
        <v>0</v>
      </c>
      <c r="L1102" s="83"/>
      <c r="M1102" s="96">
        <v>0</v>
      </c>
      <c r="N1102" s="66"/>
      <c r="O1102" s="94"/>
    </row>
    <row r="1103" spans="1:15" ht="18.75">
      <c r="A1103" s="74">
        <v>31</v>
      </c>
      <c r="B1103" s="97"/>
      <c r="C1103" s="84">
        <v>14.6</v>
      </c>
      <c r="D1103" s="85"/>
      <c r="E1103" s="84">
        <v>8.1</v>
      </c>
      <c r="F1103" s="84">
        <v>2.9</v>
      </c>
      <c r="G1103" s="21"/>
      <c r="H1103" s="84">
        <v>0</v>
      </c>
      <c r="I1103" s="84"/>
      <c r="J1103" s="84">
        <v>0</v>
      </c>
      <c r="K1103" s="85">
        <v>0</v>
      </c>
      <c r="L1103" s="85"/>
      <c r="M1103" s="98">
        <v>0</v>
      </c>
      <c r="N1103" s="68"/>
      <c r="O1103" s="94"/>
    </row>
    <row r="1104" spans="1:15" ht="18.75">
      <c r="A1104" s="31" t="s">
        <v>14</v>
      </c>
      <c r="B1104" s="42">
        <f aca="true" t="shared" si="54" ref="B1104:M1104">+SUM(B1073:B1103)</f>
        <v>91.69999999999999</v>
      </c>
      <c r="C1104" s="11">
        <f t="shared" si="54"/>
        <v>269.5</v>
      </c>
      <c r="D1104" s="11">
        <f t="shared" si="54"/>
        <v>250.2</v>
      </c>
      <c r="E1104" s="11">
        <f t="shared" si="54"/>
        <v>296.6</v>
      </c>
      <c r="F1104" s="11">
        <f t="shared" si="54"/>
        <v>439.69999999999993</v>
      </c>
      <c r="G1104" s="11">
        <f t="shared" si="54"/>
        <v>147.4</v>
      </c>
      <c r="H1104" s="11">
        <f t="shared" si="54"/>
        <v>140.49999999999997</v>
      </c>
      <c r="I1104" s="11">
        <f t="shared" si="54"/>
        <v>32.5</v>
      </c>
      <c r="J1104" s="11">
        <f t="shared" si="54"/>
        <v>0</v>
      </c>
      <c r="K1104" s="33">
        <f t="shared" si="54"/>
        <v>30.799999999999997</v>
      </c>
      <c r="L1104" s="33">
        <f t="shared" si="54"/>
        <v>0</v>
      </c>
      <c r="M1104" s="62">
        <f t="shared" si="54"/>
        <v>0</v>
      </c>
      <c r="N1104" s="13">
        <f>+SUM(B1104:M1104)</f>
        <v>1698.8999999999999</v>
      </c>
      <c r="O1104" s="1" t="s">
        <v>15</v>
      </c>
    </row>
    <row r="1105" spans="1:15" ht="18.75">
      <c r="A1105" s="35" t="s">
        <v>16</v>
      </c>
      <c r="B1105" s="36">
        <f aca="true" t="shared" si="55" ref="B1105:M1105">+AVERAGE(B1073:B1103)</f>
        <v>3.056666666666666</v>
      </c>
      <c r="C1105" s="16">
        <f t="shared" si="55"/>
        <v>8.693548387096774</v>
      </c>
      <c r="D1105" s="16">
        <f t="shared" si="55"/>
        <v>8.62758620689655</v>
      </c>
      <c r="E1105" s="16">
        <f t="shared" si="55"/>
        <v>9.567741935483872</v>
      </c>
      <c r="F1105" s="16">
        <f t="shared" si="55"/>
        <v>14.183870967741933</v>
      </c>
      <c r="G1105" s="16">
        <f t="shared" si="55"/>
        <v>5.082758620689655</v>
      </c>
      <c r="H1105" s="16">
        <f t="shared" si="55"/>
        <v>4.532258064516128</v>
      </c>
      <c r="I1105" s="16">
        <f t="shared" si="55"/>
        <v>1.0833333333333333</v>
      </c>
      <c r="J1105" s="16">
        <f t="shared" si="55"/>
        <v>0</v>
      </c>
      <c r="K1105" s="16">
        <f t="shared" si="55"/>
        <v>0.9935483870967741</v>
      </c>
      <c r="L1105" s="16">
        <f t="shared" si="55"/>
        <v>0</v>
      </c>
      <c r="M1105" s="17">
        <f t="shared" si="55"/>
        <v>0</v>
      </c>
      <c r="N1105" s="18">
        <f>+AVERAGE(B1105:M1105)</f>
        <v>4.651776047460141</v>
      </c>
      <c r="O1105" s="1" t="s">
        <v>19</v>
      </c>
    </row>
    <row r="1106" spans="1:15" ht="18.75">
      <c r="A1106" s="38" t="s">
        <v>17</v>
      </c>
      <c r="B1106" s="47">
        <f aca="true" t="shared" si="56" ref="B1106:M1106">COUNTIF(B1073:B1103,"&gt;0")</f>
        <v>2</v>
      </c>
      <c r="C1106" s="48">
        <f t="shared" si="56"/>
        <v>12</v>
      </c>
      <c r="D1106" s="48">
        <f t="shared" si="56"/>
        <v>12</v>
      </c>
      <c r="E1106" s="48">
        <f t="shared" si="56"/>
        <v>19</v>
      </c>
      <c r="F1106" s="48">
        <f t="shared" si="56"/>
        <v>20</v>
      </c>
      <c r="G1106" s="48">
        <f t="shared" si="56"/>
        <v>15</v>
      </c>
      <c r="H1106" s="48">
        <f t="shared" si="56"/>
        <v>10</v>
      </c>
      <c r="I1106" s="48">
        <f t="shared" si="56"/>
        <v>4</v>
      </c>
      <c r="J1106" s="48">
        <f t="shared" si="56"/>
        <v>0</v>
      </c>
      <c r="K1106" s="48">
        <f t="shared" si="56"/>
        <v>3</v>
      </c>
      <c r="L1106" s="48">
        <f t="shared" si="56"/>
        <v>0</v>
      </c>
      <c r="M1106" s="103">
        <f t="shared" si="56"/>
        <v>0</v>
      </c>
      <c r="N1106" s="27">
        <f>SUM(B1106:M1106)</f>
        <v>97</v>
      </c>
      <c r="O1106" s="1" t="s">
        <v>17</v>
      </c>
    </row>
    <row r="1107" spans="1:15" ht="18.75">
      <c r="A1107" s="78" t="s">
        <v>22</v>
      </c>
      <c r="C1107" s="3"/>
      <c r="D1107" s="78" t="s">
        <v>15</v>
      </c>
      <c r="E1107" s="136"/>
      <c r="F1107" s="136"/>
      <c r="I1107" s="3" t="s">
        <v>29</v>
      </c>
      <c r="J1107" s="3"/>
      <c r="K1107" s="3"/>
      <c r="L1107" s="78" t="s">
        <v>15</v>
      </c>
      <c r="M1107" s="136"/>
      <c r="N1107" s="136"/>
      <c r="O1107" s="100"/>
    </row>
    <row r="1108" spans="1:15" ht="18.75">
      <c r="A1108" s="78" t="s">
        <v>23</v>
      </c>
      <c r="C1108" s="3"/>
      <c r="D1108" s="78" t="s">
        <v>15</v>
      </c>
      <c r="E1108" s="135"/>
      <c r="F1108" s="135"/>
      <c r="I1108" s="3" t="s">
        <v>30</v>
      </c>
      <c r="J1108" s="3"/>
      <c r="K1108" s="3"/>
      <c r="L1108" s="78" t="s">
        <v>15</v>
      </c>
      <c r="M1108" s="135"/>
      <c r="N1108" s="135"/>
      <c r="O1108" s="100"/>
    </row>
    <row r="1109" spans="1:15" ht="18.75">
      <c r="A1109" s="78" t="s">
        <v>24</v>
      </c>
      <c r="C1109" s="3"/>
      <c r="D1109" s="78" t="s">
        <v>15</v>
      </c>
      <c r="E1109" s="135"/>
      <c r="F1109" s="135"/>
      <c r="I1109" s="3" t="s">
        <v>31</v>
      </c>
      <c r="J1109" s="3"/>
      <c r="K1109" s="3"/>
      <c r="L1109" s="78" t="s">
        <v>15</v>
      </c>
      <c r="M1109" s="135"/>
      <c r="N1109" s="135"/>
      <c r="O1109" s="100"/>
    </row>
    <row r="1110" spans="1:15" ht="18.75">
      <c r="A1110" s="78" t="s">
        <v>25</v>
      </c>
      <c r="C1110" s="3"/>
      <c r="D1110" s="78" t="s">
        <v>15</v>
      </c>
      <c r="E1110" s="135"/>
      <c r="F1110" s="135"/>
      <c r="I1110" s="3" t="s">
        <v>32</v>
      </c>
      <c r="J1110" s="3"/>
      <c r="K1110" s="3"/>
      <c r="L1110" s="78" t="s">
        <v>15</v>
      </c>
      <c r="M1110" s="135"/>
      <c r="N1110" s="135"/>
      <c r="O1110" s="100"/>
    </row>
    <row r="1111" spans="1:15" ht="18.75">
      <c r="A1111" s="78" t="s">
        <v>26</v>
      </c>
      <c r="C1111" s="3"/>
      <c r="D1111" s="78" t="s">
        <v>15</v>
      </c>
      <c r="E1111" s="135"/>
      <c r="F1111" s="135"/>
      <c r="I1111" s="3" t="s">
        <v>33</v>
      </c>
      <c r="J1111" s="3"/>
      <c r="K1111" s="3"/>
      <c r="L1111" s="78" t="s">
        <v>15</v>
      </c>
      <c r="M1111" s="135"/>
      <c r="N1111" s="135"/>
      <c r="O1111" s="100"/>
    </row>
    <row r="1112" spans="1:15" ht="18.75">
      <c r="A1112" s="78" t="s">
        <v>27</v>
      </c>
      <c r="C1112" s="3"/>
      <c r="D1112" s="78" t="s">
        <v>15</v>
      </c>
      <c r="E1112" s="135"/>
      <c r="F1112" s="135"/>
      <c r="I1112" s="3" t="s">
        <v>34</v>
      </c>
      <c r="J1112" s="3"/>
      <c r="K1112" s="3"/>
      <c r="L1112" s="78" t="s">
        <v>15</v>
      </c>
      <c r="M1112" s="135"/>
      <c r="N1112" s="135"/>
      <c r="O1112" s="100"/>
    </row>
    <row r="1113" spans="1:9" ht="18.75">
      <c r="A1113" s="78" t="s">
        <v>28</v>
      </c>
      <c r="C1113" s="3"/>
      <c r="D1113" s="78" t="s">
        <v>15</v>
      </c>
      <c r="E1113" s="135"/>
      <c r="F1113" s="135"/>
      <c r="I1113" s="101"/>
    </row>
    <row r="1115" spans="1:15" ht="18.75">
      <c r="A1115" s="137" t="s">
        <v>42</v>
      </c>
      <c r="B1115" s="137"/>
      <c r="C1115" s="137"/>
      <c r="D1115" s="137"/>
      <c r="E1115" s="137"/>
      <c r="F1115" s="137"/>
      <c r="G1115" s="137"/>
      <c r="H1115" s="137"/>
      <c r="I1115" s="137"/>
      <c r="J1115" s="137"/>
      <c r="K1115" s="137"/>
      <c r="L1115" s="137"/>
      <c r="M1115" s="137"/>
      <c r="N1115" s="137"/>
      <c r="O1115" s="137"/>
    </row>
    <row r="1116" spans="1:15" ht="18.75">
      <c r="A1116" s="137" t="s">
        <v>20</v>
      </c>
      <c r="B1116" s="137"/>
      <c r="C1116" s="137"/>
      <c r="D1116" s="137"/>
      <c r="E1116" s="137"/>
      <c r="F1116" s="137"/>
      <c r="G1116" s="137"/>
      <c r="H1116" s="137"/>
      <c r="I1116" s="137"/>
      <c r="J1116" s="137"/>
      <c r="K1116" s="137"/>
      <c r="L1116" s="137"/>
      <c r="M1116" s="137"/>
      <c r="N1116" s="137"/>
      <c r="O1116" s="137"/>
    </row>
    <row r="1117" spans="1:15" ht="18.75">
      <c r="A1117" s="137" t="s">
        <v>130</v>
      </c>
      <c r="B1117" s="137"/>
      <c r="C1117" s="137"/>
      <c r="D1117" s="137"/>
      <c r="E1117" s="137"/>
      <c r="F1117" s="137"/>
      <c r="G1117" s="137"/>
      <c r="H1117" s="137"/>
      <c r="I1117" s="137"/>
      <c r="J1117" s="137"/>
      <c r="K1117" s="137"/>
      <c r="L1117" s="137"/>
      <c r="M1117" s="137"/>
      <c r="N1117" s="137"/>
      <c r="O1117" s="137"/>
    </row>
    <row r="1118" spans="2:13" ht="18.7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4" ht="18.75">
      <c r="A1119" s="56" t="s">
        <v>17</v>
      </c>
      <c r="B1119" s="57" t="s">
        <v>1</v>
      </c>
      <c r="C1119" s="58" t="s">
        <v>2</v>
      </c>
      <c r="D1119" s="58" t="s">
        <v>3</v>
      </c>
      <c r="E1119" s="58" t="s">
        <v>4</v>
      </c>
      <c r="F1119" s="58" t="s">
        <v>5</v>
      </c>
      <c r="G1119" s="58" t="s">
        <v>6</v>
      </c>
      <c r="H1119" s="58" t="s">
        <v>7</v>
      </c>
      <c r="I1119" s="58" t="s">
        <v>8</v>
      </c>
      <c r="J1119" s="58" t="s">
        <v>9</v>
      </c>
      <c r="K1119" s="58" t="s">
        <v>10</v>
      </c>
      <c r="L1119" s="58" t="s">
        <v>11</v>
      </c>
      <c r="M1119" s="59" t="s">
        <v>12</v>
      </c>
      <c r="N1119" s="8" t="s">
        <v>13</v>
      </c>
    </row>
    <row r="1120" spans="1:15" ht="18.75">
      <c r="A1120" s="72">
        <v>1</v>
      </c>
      <c r="B1120" s="61">
        <v>10.3</v>
      </c>
      <c r="C1120" s="79">
        <v>0</v>
      </c>
      <c r="D1120" s="79">
        <v>0</v>
      </c>
      <c r="E1120" s="79">
        <v>0</v>
      </c>
      <c r="F1120" s="79">
        <v>0</v>
      </c>
      <c r="G1120" s="108">
        <v>35.4</v>
      </c>
      <c r="H1120" s="108">
        <v>0</v>
      </c>
      <c r="I1120" s="108">
        <v>0</v>
      </c>
      <c r="J1120" s="108">
        <v>0</v>
      </c>
      <c r="K1120" s="109">
        <v>0</v>
      </c>
      <c r="L1120" s="109">
        <v>0</v>
      </c>
      <c r="M1120" s="110">
        <v>0</v>
      </c>
      <c r="N1120" s="63"/>
      <c r="O1120" s="94"/>
    </row>
    <row r="1121" spans="1:15" ht="18.75">
      <c r="A1121" s="73">
        <v>2</v>
      </c>
      <c r="B1121" s="15">
        <v>0</v>
      </c>
      <c r="C1121" s="81">
        <v>0</v>
      </c>
      <c r="D1121" s="81">
        <v>6.6</v>
      </c>
      <c r="E1121" s="81">
        <v>10.6</v>
      </c>
      <c r="F1121" s="81">
        <v>0</v>
      </c>
      <c r="G1121" s="111">
        <v>0</v>
      </c>
      <c r="H1121" s="111">
        <v>0</v>
      </c>
      <c r="I1121" s="111">
        <v>0</v>
      </c>
      <c r="J1121" s="111">
        <v>0</v>
      </c>
      <c r="K1121" s="112">
        <v>0</v>
      </c>
      <c r="L1121" s="112">
        <v>0</v>
      </c>
      <c r="M1121" s="113">
        <v>0</v>
      </c>
      <c r="N1121" s="66"/>
      <c r="O1121" s="94"/>
    </row>
    <row r="1122" spans="1:15" ht="18.75">
      <c r="A1122" s="73">
        <v>3</v>
      </c>
      <c r="B1122" s="15">
        <v>13.7</v>
      </c>
      <c r="C1122" s="81">
        <v>0</v>
      </c>
      <c r="D1122" s="81">
        <v>0</v>
      </c>
      <c r="E1122" s="81">
        <v>6.9</v>
      </c>
      <c r="F1122" s="81">
        <v>14.3</v>
      </c>
      <c r="G1122" s="111">
        <v>0</v>
      </c>
      <c r="H1122" s="111">
        <v>3.2</v>
      </c>
      <c r="I1122" s="111">
        <v>0</v>
      </c>
      <c r="J1122" s="111">
        <v>0</v>
      </c>
      <c r="K1122" s="112">
        <v>0</v>
      </c>
      <c r="L1122" s="112">
        <v>0</v>
      </c>
      <c r="M1122" s="113">
        <v>0</v>
      </c>
      <c r="N1122" s="66"/>
      <c r="O1122" s="94"/>
    </row>
    <row r="1123" spans="1:15" ht="18.75">
      <c r="A1123" s="73">
        <v>4</v>
      </c>
      <c r="B1123" s="15">
        <v>2.7</v>
      </c>
      <c r="C1123" s="81">
        <v>0</v>
      </c>
      <c r="D1123" s="81">
        <v>45.1</v>
      </c>
      <c r="E1123" s="81">
        <v>0</v>
      </c>
      <c r="F1123" s="81">
        <v>0</v>
      </c>
      <c r="G1123" s="111">
        <v>0</v>
      </c>
      <c r="H1123" s="111">
        <v>5.4</v>
      </c>
      <c r="I1123" s="111">
        <v>0</v>
      </c>
      <c r="J1123" s="111">
        <v>0</v>
      </c>
      <c r="K1123" s="112">
        <v>0</v>
      </c>
      <c r="L1123" s="112">
        <v>0</v>
      </c>
      <c r="M1123" s="113">
        <v>0</v>
      </c>
      <c r="N1123" s="66"/>
      <c r="O1123" s="94"/>
    </row>
    <row r="1124" spans="1:15" ht="18.75">
      <c r="A1124" s="73">
        <v>5</v>
      </c>
      <c r="B1124" s="15">
        <v>0</v>
      </c>
      <c r="C1124" s="81">
        <v>0</v>
      </c>
      <c r="D1124" s="81">
        <v>0</v>
      </c>
      <c r="E1124" s="81">
        <v>0</v>
      </c>
      <c r="F1124" s="81">
        <v>33.5</v>
      </c>
      <c r="G1124" s="111">
        <v>6.8</v>
      </c>
      <c r="H1124" s="111">
        <v>1.8</v>
      </c>
      <c r="I1124" s="111">
        <v>0</v>
      </c>
      <c r="J1124" s="111">
        <v>0</v>
      </c>
      <c r="K1124" s="112">
        <v>0</v>
      </c>
      <c r="L1124" s="112">
        <v>0</v>
      </c>
      <c r="M1124" s="113">
        <v>0</v>
      </c>
      <c r="N1124" s="66"/>
      <c r="O1124" s="94"/>
    </row>
    <row r="1125" spans="1:15" ht="18.75">
      <c r="A1125" s="73">
        <v>6</v>
      </c>
      <c r="B1125" s="15">
        <v>0</v>
      </c>
      <c r="C1125" s="81">
        <v>0</v>
      </c>
      <c r="D1125" s="81">
        <v>0</v>
      </c>
      <c r="E1125" s="81">
        <v>0</v>
      </c>
      <c r="F1125" s="81">
        <v>36.9</v>
      </c>
      <c r="G1125" s="111">
        <v>7.4</v>
      </c>
      <c r="H1125" s="111">
        <v>4.2</v>
      </c>
      <c r="I1125" s="111">
        <v>0</v>
      </c>
      <c r="J1125" s="111">
        <v>0</v>
      </c>
      <c r="K1125" s="112">
        <v>0</v>
      </c>
      <c r="L1125" s="112">
        <v>0</v>
      </c>
      <c r="M1125" s="113">
        <v>0</v>
      </c>
      <c r="N1125" s="66"/>
      <c r="O1125" s="94"/>
    </row>
    <row r="1126" spans="1:15" ht="18.75">
      <c r="A1126" s="73">
        <v>7</v>
      </c>
      <c r="B1126" s="15">
        <v>0</v>
      </c>
      <c r="C1126" s="81">
        <v>2.1</v>
      </c>
      <c r="D1126" s="81">
        <v>0</v>
      </c>
      <c r="E1126" s="81">
        <v>0</v>
      </c>
      <c r="F1126" s="81">
        <v>1.4</v>
      </c>
      <c r="G1126" s="111">
        <v>15.6</v>
      </c>
      <c r="H1126" s="111">
        <v>17.5</v>
      </c>
      <c r="I1126" s="111">
        <v>0</v>
      </c>
      <c r="J1126" s="111">
        <v>0</v>
      </c>
      <c r="K1126" s="112">
        <v>0</v>
      </c>
      <c r="L1126" s="112">
        <v>0</v>
      </c>
      <c r="M1126" s="113">
        <v>0</v>
      </c>
      <c r="N1126" s="66"/>
      <c r="O1126" s="94"/>
    </row>
    <row r="1127" spans="1:15" ht="18.75">
      <c r="A1127" s="73">
        <v>8</v>
      </c>
      <c r="B1127" s="15">
        <v>0</v>
      </c>
      <c r="C1127" s="81">
        <v>0</v>
      </c>
      <c r="D1127" s="81">
        <v>4.8</v>
      </c>
      <c r="E1127" s="81">
        <v>5.8</v>
      </c>
      <c r="F1127" s="81">
        <v>27.8</v>
      </c>
      <c r="G1127" s="111">
        <v>2.8</v>
      </c>
      <c r="H1127" s="111">
        <v>0</v>
      </c>
      <c r="I1127" s="111">
        <v>0</v>
      </c>
      <c r="J1127" s="111">
        <v>0</v>
      </c>
      <c r="K1127" s="112">
        <v>0</v>
      </c>
      <c r="L1127" s="112">
        <v>0</v>
      </c>
      <c r="M1127" s="113">
        <v>25.5</v>
      </c>
      <c r="N1127" s="66"/>
      <c r="O1127" s="94"/>
    </row>
    <row r="1128" spans="1:15" ht="18.75">
      <c r="A1128" s="73">
        <v>9</v>
      </c>
      <c r="B1128" s="15">
        <v>0</v>
      </c>
      <c r="C1128" s="81">
        <v>6.9</v>
      </c>
      <c r="D1128" s="81">
        <v>0</v>
      </c>
      <c r="E1128" s="81">
        <v>31.9</v>
      </c>
      <c r="F1128" s="81">
        <v>39.1</v>
      </c>
      <c r="G1128" s="111">
        <v>0</v>
      </c>
      <c r="H1128" s="111">
        <v>0</v>
      </c>
      <c r="I1128" s="111">
        <v>0</v>
      </c>
      <c r="J1128" s="111">
        <v>13.4</v>
      </c>
      <c r="K1128" s="112">
        <v>0</v>
      </c>
      <c r="L1128" s="112">
        <v>0</v>
      </c>
      <c r="M1128" s="113">
        <v>0</v>
      </c>
      <c r="N1128" s="66"/>
      <c r="O1128" s="94"/>
    </row>
    <row r="1129" spans="1:15" ht="18.75">
      <c r="A1129" s="73">
        <v>10</v>
      </c>
      <c r="B1129" s="15">
        <v>0</v>
      </c>
      <c r="C1129" s="81">
        <v>0</v>
      </c>
      <c r="D1129" s="81">
        <v>0</v>
      </c>
      <c r="E1129" s="81">
        <v>40.1</v>
      </c>
      <c r="F1129" s="81">
        <v>1.4</v>
      </c>
      <c r="G1129" s="111">
        <v>53.1</v>
      </c>
      <c r="H1129" s="111">
        <v>10.2</v>
      </c>
      <c r="I1129" s="111">
        <v>0</v>
      </c>
      <c r="J1129" s="111">
        <v>3.6</v>
      </c>
      <c r="K1129" s="112">
        <v>0</v>
      </c>
      <c r="L1129" s="112">
        <v>0</v>
      </c>
      <c r="M1129" s="113">
        <v>0</v>
      </c>
      <c r="N1129" s="66"/>
      <c r="O1129" s="94"/>
    </row>
    <row r="1130" spans="1:15" ht="18.75">
      <c r="A1130" s="73">
        <v>11</v>
      </c>
      <c r="B1130" s="15">
        <v>0</v>
      </c>
      <c r="C1130" s="81">
        <v>0.8</v>
      </c>
      <c r="D1130" s="81">
        <v>2.4</v>
      </c>
      <c r="E1130" s="81">
        <v>0</v>
      </c>
      <c r="F1130" s="81">
        <v>0</v>
      </c>
      <c r="G1130" s="111">
        <v>0</v>
      </c>
      <c r="H1130" s="111">
        <v>2.8</v>
      </c>
      <c r="I1130" s="111">
        <v>0</v>
      </c>
      <c r="J1130" s="111">
        <v>0</v>
      </c>
      <c r="K1130" s="112">
        <v>0</v>
      </c>
      <c r="L1130" s="112">
        <v>0</v>
      </c>
      <c r="M1130" s="113">
        <v>0</v>
      </c>
      <c r="N1130" s="66"/>
      <c r="O1130" s="94"/>
    </row>
    <row r="1131" spans="1:15" ht="18.75">
      <c r="A1131" s="73">
        <v>12</v>
      </c>
      <c r="B1131" s="15">
        <v>0</v>
      </c>
      <c r="C1131" s="81">
        <v>0</v>
      </c>
      <c r="D1131" s="81">
        <v>3.8</v>
      </c>
      <c r="E1131" s="81">
        <v>27.2</v>
      </c>
      <c r="F1131" s="81">
        <v>0</v>
      </c>
      <c r="G1131" s="111">
        <v>0</v>
      </c>
      <c r="H1131" s="111">
        <v>6.8</v>
      </c>
      <c r="I1131" s="111">
        <v>0</v>
      </c>
      <c r="J1131" s="111">
        <v>0</v>
      </c>
      <c r="K1131" s="112">
        <v>0</v>
      </c>
      <c r="L1131" s="112">
        <v>0</v>
      </c>
      <c r="M1131" s="113">
        <v>0</v>
      </c>
      <c r="N1131" s="66"/>
      <c r="O1131" s="94"/>
    </row>
    <row r="1132" spans="1:15" ht="18.75">
      <c r="A1132" s="73">
        <v>13</v>
      </c>
      <c r="B1132" s="15">
        <v>47.1</v>
      </c>
      <c r="C1132" s="81">
        <v>3.1</v>
      </c>
      <c r="D1132" s="81">
        <v>4.9</v>
      </c>
      <c r="E1132" s="81">
        <v>32.9</v>
      </c>
      <c r="F1132" s="81">
        <v>0</v>
      </c>
      <c r="G1132" s="111">
        <v>0</v>
      </c>
      <c r="H1132" s="111">
        <v>0</v>
      </c>
      <c r="I1132" s="111">
        <v>0</v>
      </c>
      <c r="J1132" s="111">
        <v>0</v>
      </c>
      <c r="K1132" s="112">
        <v>0</v>
      </c>
      <c r="L1132" s="112">
        <v>0</v>
      </c>
      <c r="M1132" s="113">
        <v>0</v>
      </c>
      <c r="N1132" s="66"/>
      <c r="O1132" s="94"/>
    </row>
    <row r="1133" spans="1:15" ht="18.75">
      <c r="A1133" s="73">
        <v>14</v>
      </c>
      <c r="B1133" s="15">
        <v>0</v>
      </c>
      <c r="C1133" s="81">
        <v>5.6</v>
      </c>
      <c r="D1133" s="81">
        <v>68.8</v>
      </c>
      <c r="E1133" s="81">
        <v>4.8</v>
      </c>
      <c r="F1133" s="81">
        <v>20.6</v>
      </c>
      <c r="G1133" s="111">
        <v>8.8</v>
      </c>
      <c r="H1133" s="111">
        <v>0</v>
      </c>
      <c r="I1133" s="111">
        <v>0</v>
      </c>
      <c r="J1133" s="111">
        <v>0</v>
      </c>
      <c r="K1133" s="112">
        <v>0</v>
      </c>
      <c r="L1133" s="112">
        <v>0</v>
      </c>
      <c r="M1133" s="113">
        <v>0</v>
      </c>
      <c r="N1133" s="66"/>
      <c r="O1133" s="94"/>
    </row>
    <row r="1134" spans="1:15" ht="18.75">
      <c r="A1134" s="73">
        <v>15</v>
      </c>
      <c r="B1134" s="15">
        <v>0</v>
      </c>
      <c r="C1134" s="81">
        <v>53.4</v>
      </c>
      <c r="D1134" s="81">
        <v>10.3</v>
      </c>
      <c r="E1134" s="81">
        <v>6.8</v>
      </c>
      <c r="F1134" s="81">
        <v>90.5</v>
      </c>
      <c r="G1134" s="111">
        <v>4.9</v>
      </c>
      <c r="H1134" s="111">
        <v>0</v>
      </c>
      <c r="I1134" s="111">
        <v>0</v>
      </c>
      <c r="J1134" s="111">
        <v>0</v>
      </c>
      <c r="K1134" s="112">
        <v>0</v>
      </c>
      <c r="L1134" s="112">
        <v>0</v>
      </c>
      <c r="M1134" s="113">
        <v>0</v>
      </c>
      <c r="N1134" s="66"/>
      <c r="O1134" s="94"/>
    </row>
    <row r="1135" spans="1:15" ht="18.75">
      <c r="A1135" s="73">
        <v>16</v>
      </c>
      <c r="B1135" s="15">
        <v>3.1</v>
      </c>
      <c r="C1135" s="81">
        <v>52.5</v>
      </c>
      <c r="D1135" s="81">
        <v>0</v>
      </c>
      <c r="E1135" s="81">
        <v>9.6</v>
      </c>
      <c r="F1135" s="81">
        <v>7.9</v>
      </c>
      <c r="G1135" s="111">
        <v>19.1</v>
      </c>
      <c r="H1135" s="111">
        <v>0</v>
      </c>
      <c r="I1135" s="111">
        <v>0</v>
      </c>
      <c r="J1135" s="111">
        <v>0</v>
      </c>
      <c r="K1135" s="112">
        <v>0</v>
      </c>
      <c r="L1135" s="112">
        <v>0</v>
      </c>
      <c r="M1135" s="113">
        <v>0</v>
      </c>
      <c r="N1135" s="66"/>
      <c r="O1135" s="94"/>
    </row>
    <row r="1136" spans="1:15" ht="18.75">
      <c r="A1136" s="73">
        <v>17</v>
      </c>
      <c r="B1136" s="15">
        <v>3.5</v>
      </c>
      <c r="C1136" s="81">
        <v>9.9</v>
      </c>
      <c r="D1136" s="81">
        <v>0</v>
      </c>
      <c r="E1136" s="81">
        <v>35.6</v>
      </c>
      <c r="F1136" s="81">
        <v>0</v>
      </c>
      <c r="G1136" s="111">
        <v>3.8</v>
      </c>
      <c r="H1136" s="111">
        <v>0</v>
      </c>
      <c r="I1136" s="111">
        <v>0</v>
      </c>
      <c r="J1136" s="111">
        <v>0</v>
      </c>
      <c r="K1136" s="112">
        <v>0</v>
      </c>
      <c r="L1136" s="112">
        <v>0</v>
      </c>
      <c r="M1136" s="113">
        <v>0</v>
      </c>
      <c r="N1136" s="66"/>
      <c r="O1136" s="94"/>
    </row>
    <row r="1137" spans="1:15" ht="18.75">
      <c r="A1137" s="73">
        <v>18</v>
      </c>
      <c r="B1137" s="15">
        <v>0</v>
      </c>
      <c r="C1137" s="81">
        <v>2.4</v>
      </c>
      <c r="D1137" s="81">
        <v>12.1</v>
      </c>
      <c r="E1137" s="81">
        <v>1.4</v>
      </c>
      <c r="F1137" s="81">
        <v>8.4</v>
      </c>
      <c r="G1137" s="111">
        <v>12.6</v>
      </c>
      <c r="H1137" s="111">
        <v>0</v>
      </c>
      <c r="I1137" s="111">
        <v>0</v>
      </c>
      <c r="J1137" s="111">
        <v>0</v>
      </c>
      <c r="K1137" s="112">
        <v>0</v>
      </c>
      <c r="L1137" s="112">
        <v>0</v>
      </c>
      <c r="M1137" s="113">
        <v>0</v>
      </c>
      <c r="N1137" s="66"/>
      <c r="O1137" s="94"/>
    </row>
    <row r="1138" spans="1:15" ht="18.75">
      <c r="A1138" s="73">
        <v>19</v>
      </c>
      <c r="B1138" s="15">
        <v>0</v>
      </c>
      <c r="C1138" s="81">
        <v>0</v>
      </c>
      <c r="D1138" s="81">
        <v>0</v>
      </c>
      <c r="E1138" s="81">
        <v>17.2</v>
      </c>
      <c r="F1138" s="81">
        <v>0</v>
      </c>
      <c r="G1138" s="111">
        <v>0</v>
      </c>
      <c r="H1138" s="111">
        <v>0</v>
      </c>
      <c r="I1138" s="111">
        <v>0</v>
      </c>
      <c r="J1138" s="111">
        <v>0</v>
      </c>
      <c r="K1138" s="112">
        <v>0</v>
      </c>
      <c r="L1138" s="112">
        <v>0</v>
      </c>
      <c r="M1138" s="113">
        <v>0</v>
      </c>
      <c r="N1138" s="66"/>
      <c r="O1138" s="94"/>
    </row>
    <row r="1139" spans="1:15" ht="18.75">
      <c r="A1139" s="73">
        <v>20</v>
      </c>
      <c r="B1139" s="15">
        <v>0</v>
      </c>
      <c r="C1139" s="81">
        <v>3.5</v>
      </c>
      <c r="D1139" s="81">
        <v>0</v>
      </c>
      <c r="E1139" s="81">
        <v>11.3</v>
      </c>
      <c r="F1139" s="81">
        <v>0</v>
      </c>
      <c r="G1139" s="111">
        <v>0</v>
      </c>
      <c r="H1139" s="111">
        <v>0</v>
      </c>
      <c r="I1139" s="111">
        <v>3.6</v>
      </c>
      <c r="J1139" s="111">
        <v>0</v>
      </c>
      <c r="K1139" s="112">
        <v>0</v>
      </c>
      <c r="L1139" s="112">
        <v>0</v>
      </c>
      <c r="M1139" s="113">
        <v>0</v>
      </c>
      <c r="N1139" s="66"/>
      <c r="O1139" s="94"/>
    </row>
    <row r="1140" spans="1:15" ht="18.75">
      <c r="A1140" s="73">
        <v>21</v>
      </c>
      <c r="B1140" s="15">
        <v>0</v>
      </c>
      <c r="C1140" s="81">
        <v>0</v>
      </c>
      <c r="D1140" s="81">
        <v>1.4</v>
      </c>
      <c r="E1140" s="81">
        <v>19.4</v>
      </c>
      <c r="F1140" s="81">
        <v>0</v>
      </c>
      <c r="G1140" s="111">
        <v>20.8</v>
      </c>
      <c r="H1140" s="111">
        <v>0</v>
      </c>
      <c r="I1140" s="111">
        <v>0</v>
      </c>
      <c r="J1140" s="111">
        <v>0</v>
      </c>
      <c r="K1140" s="112">
        <v>0</v>
      </c>
      <c r="L1140" s="112">
        <v>0</v>
      </c>
      <c r="M1140" s="113">
        <v>0</v>
      </c>
      <c r="N1140" s="66"/>
      <c r="O1140" s="94"/>
    </row>
    <row r="1141" spans="1:15" ht="18.75">
      <c r="A1141" s="73">
        <v>22</v>
      </c>
      <c r="B1141" s="15">
        <v>7.6</v>
      </c>
      <c r="C1141" s="81">
        <v>0</v>
      </c>
      <c r="D1141" s="81">
        <v>1.3</v>
      </c>
      <c r="E1141" s="81">
        <v>30.1</v>
      </c>
      <c r="F1141" s="81">
        <v>0</v>
      </c>
      <c r="G1141" s="111">
        <v>0</v>
      </c>
      <c r="H1141" s="111">
        <v>0</v>
      </c>
      <c r="I1141" s="111">
        <v>0</v>
      </c>
      <c r="J1141" s="111">
        <v>0</v>
      </c>
      <c r="K1141" s="112">
        <v>0</v>
      </c>
      <c r="L1141" s="112">
        <v>4.8</v>
      </c>
      <c r="M1141" s="113">
        <v>0</v>
      </c>
      <c r="N1141" s="66"/>
      <c r="O1141" s="94"/>
    </row>
    <row r="1142" spans="1:15" ht="18.75">
      <c r="A1142" s="73">
        <v>23</v>
      </c>
      <c r="B1142" s="15">
        <v>0</v>
      </c>
      <c r="C1142" s="81">
        <v>24.8</v>
      </c>
      <c r="D1142" s="81">
        <v>0</v>
      </c>
      <c r="E1142" s="81">
        <v>24.3</v>
      </c>
      <c r="F1142" s="81">
        <v>25.3</v>
      </c>
      <c r="G1142" s="111">
        <v>3.6</v>
      </c>
      <c r="H1142" s="111">
        <v>0</v>
      </c>
      <c r="I1142" s="111">
        <v>0</v>
      </c>
      <c r="J1142" s="111">
        <v>0</v>
      </c>
      <c r="K1142" s="112">
        <v>0</v>
      </c>
      <c r="L1142" s="112">
        <v>0</v>
      </c>
      <c r="M1142" s="113">
        <v>0</v>
      </c>
      <c r="N1142" s="66"/>
      <c r="O1142" s="94"/>
    </row>
    <row r="1143" spans="1:15" ht="18.75">
      <c r="A1143" s="73">
        <v>24</v>
      </c>
      <c r="B1143" s="15">
        <v>6.1</v>
      </c>
      <c r="C1143" s="81">
        <v>12.4</v>
      </c>
      <c r="D1143" s="81">
        <v>0</v>
      </c>
      <c r="E1143" s="81">
        <v>20.6</v>
      </c>
      <c r="F1143" s="81">
        <v>28.1</v>
      </c>
      <c r="G1143" s="111">
        <v>22.4</v>
      </c>
      <c r="H1143" s="111">
        <v>0</v>
      </c>
      <c r="I1143" s="111">
        <v>0</v>
      </c>
      <c r="J1143" s="111">
        <v>0</v>
      </c>
      <c r="K1143" s="112">
        <v>0</v>
      </c>
      <c r="L1143" s="112">
        <v>0</v>
      </c>
      <c r="M1143" s="113">
        <v>0</v>
      </c>
      <c r="N1143" s="66"/>
      <c r="O1143" s="94"/>
    </row>
    <row r="1144" spans="1:15" ht="18.75">
      <c r="A1144" s="73">
        <v>25</v>
      </c>
      <c r="B1144" s="15">
        <v>0</v>
      </c>
      <c r="C1144" s="81">
        <v>0</v>
      </c>
      <c r="D1144" s="81">
        <v>0</v>
      </c>
      <c r="E1144" s="81">
        <v>16.4</v>
      </c>
      <c r="F1144" s="81">
        <v>18.4</v>
      </c>
      <c r="G1144" s="111">
        <v>0</v>
      </c>
      <c r="H1144" s="111">
        <v>0</v>
      </c>
      <c r="I1144" s="111">
        <v>0</v>
      </c>
      <c r="J1144" s="111">
        <v>0</v>
      </c>
      <c r="K1144" s="112">
        <v>0</v>
      </c>
      <c r="L1144" s="112">
        <v>0</v>
      </c>
      <c r="M1144" s="113">
        <v>0</v>
      </c>
      <c r="N1144" s="66"/>
      <c r="O1144" s="94"/>
    </row>
    <row r="1145" spans="1:15" ht="18.75">
      <c r="A1145" s="73">
        <v>26</v>
      </c>
      <c r="B1145" s="15">
        <v>0</v>
      </c>
      <c r="C1145" s="81">
        <v>57.1</v>
      </c>
      <c r="D1145" s="81">
        <v>2.5</v>
      </c>
      <c r="E1145" s="81">
        <v>0.4</v>
      </c>
      <c r="F1145" s="81">
        <v>8.8</v>
      </c>
      <c r="G1145" s="111">
        <v>0</v>
      </c>
      <c r="H1145" s="111">
        <v>0</v>
      </c>
      <c r="I1145" s="111">
        <v>0</v>
      </c>
      <c r="J1145" s="111">
        <v>2.5</v>
      </c>
      <c r="K1145" s="112">
        <v>0</v>
      </c>
      <c r="L1145" s="112">
        <v>0</v>
      </c>
      <c r="M1145" s="113">
        <v>4</v>
      </c>
      <c r="N1145" s="66"/>
      <c r="O1145" s="94"/>
    </row>
    <row r="1146" spans="1:15" ht="18.75">
      <c r="A1146" s="73">
        <v>27</v>
      </c>
      <c r="B1146" s="15">
        <v>0</v>
      </c>
      <c r="C1146" s="81">
        <v>10.6</v>
      </c>
      <c r="D1146" s="81">
        <v>0</v>
      </c>
      <c r="E1146" s="81">
        <v>3.9</v>
      </c>
      <c r="F1146" s="81">
        <v>24.9</v>
      </c>
      <c r="G1146" s="111">
        <v>0</v>
      </c>
      <c r="H1146" s="111">
        <v>0</v>
      </c>
      <c r="I1146" s="111">
        <v>0</v>
      </c>
      <c r="J1146" s="111">
        <v>36</v>
      </c>
      <c r="K1146" s="112">
        <v>0</v>
      </c>
      <c r="L1146" s="112">
        <v>0</v>
      </c>
      <c r="M1146" s="113">
        <v>0</v>
      </c>
      <c r="N1146" s="66"/>
      <c r="O1146" s="94"/>
    </row>
    <row r="1147" spans="1:15" ht="18.75">
      <c r="A1147" s="73">
        <v>28</v>
      </c>
      <c r="B1147" s="15">
        <v>10.6</v>
      </c>
      <c r="C1147" s="81">
        <v>0</v>
      </c>
      <c r="D1147" s="81">
        <v>0</v>
      </c>
      <c r="E1147" s="81">
        <v>0</v>
      </c>
      <c r="F1147" s="81">
        <v>18.6</v>
      </c>
      <c r="G1147" s="111">
        <v>50.1</v>
      </c>
      <c r="H1147" s="111">
        <v>0</v>
      </c>
      <c r="I1147" s="111">
        <v>0</v>
      </c>
      <c r="J1147" s="111">
        <v>1.5</v>
      </c>
      <c r="K1147" s="112">
        <v>0</v>
      </c>
      <c r="L1147" s="112">
        <v>0</v>
      </c>
      <c r="M1147" s="113">
        <v>0</v>
      </c>
      <c r="N1147" s="66"/>
      <c r="O1147" s="94"/>
    </row>
    <row r="1148" spans="1:15" ht="18.75">
      <c r="A1148" s="73">
        <v>29</v>
      </c>
      <c r="B1148" s="15">
        <v>0</v>
      </c>
      <c r="C1148" s="81">
        <v>0</v>
      </c>
      <c r="D1148" s="81">
        <v>24</v>
      </c>
      <c r="E1148" s="81">
        <v>1.8</v>
      </c>
      <c r="F1148" s="81">
        <v>1.7</v>
      </c>
      <c r="G1148" s="111">
        <v>36</v>
      </c>
      <c r="H1148" s="111">
        <v>0</v>
      </c>
      <c r="I1148" s="111">
        <v>0</v>
      </c>
      <c r="J1148" s="111">
        <v>0</v>
      </c>
      <c r="K1148" s="112">
        <v>0</v>
      </c>
      <c r="L1148" s="112">
        <v>0</v>
      </c>
      <c r="M1148" s="113">
        <v>0</v>
      </c>
      <c r="N1148" s="66"/>
      <c r="O1148" s="94"/>
    </row>
    <row r="1149" spans="1:15" ht="18.75">
      <c r="A1149" s="73">
        <v>30</v>
      </c>
      <c r="B1149" s="15">
        <v>0</v>
      </c>
      <c r="C1149" s="81">
        <v>0</v>
      </c>
      <c r="D1149" s="81">
        <v>10.3</v>
      </c>
      <c r="E1149" s="81">
        <v>0</v>
      </c>
      <c r="F1149" s="81">
        <v>32.8</v>
      </c>
      <c r="G1149" s="111">
        <v>20.2</v>
      </c>
      <c r="H1149" s="111">
        <v>0</v>
      </c>
      <c r="I1149" s="111">
        <v>0</v>
      </c>
      <c r="J1149" s="111">
        <v>0</v>
      </c>
      <c r="K1149" s="112">
        <v>0</v>
      </c>
      <c r="L1149" s="112"/>
      <c r="M1149" s="113">
        <v>2.7</v>
      </c>
      <c r="N1149" s="66"/>
      <c r="O1149" s="94"/>
    </row>
    <row r="1150" spans="1:15" ht="18.75">
      <c r="A1150" s="74">
        <v>31</v>
      </c>
      <c r="B1150" s="97"/>
      <c r="C1150" s="84">
        <v>0</v>
      </c>
      <c r="D1150" s="85"/>
      <c r="E1150" s="84">
        <v>0</v>
      </c>
      <c r="F1150" s="84">
        <v>1.6</v>
      </c>
      <c r="G1150" s="114"/>
      <c r="H1150" s="115">
        <v>0</v>
      </c>
      <c r="I1150" s="115"/>
      <c r="J1150" s="115">
        <v>0</v>
      </c>
      <c r="K1150" s="116">
        <v>0</v>
      </c>
      <c r="L1150" s="116"/>
      <c r="M1150" s="117">
        <v>15.2</v>
      </c>
      <c r="N1150" s="68"/>
      <c r="O1150" s="94"/>
    </row>
    <row r="1151" spans="1:15" ht="18.75">
      <c r="A1151" s="31" t="s">
        <v>14</v>
      </c>
      <c r="B1151" s="42">
        <f aca="true" t="shared" si="57" ref="B1151:M1151">+SUM(B1120:B1150)</f>
        <v>104.69999999999997</v>
      </c>
      <c r="C1151" s="11">
        <f t="shared" si="57"/>
        <v>245.10000000000002</v>
      </c>
      <c r="D1151" s="11">
        <f t="shared" si="57"/>
        <v>198.3</v>
      </c>
      <c r="E1151" s="11">
        <f t="shared" si="57"/>
        <v>359</v>
      </c>
      <c r="F1151" s="11">
        <f t="shared" si="57"/>
        <v>442</v>
      </c>
      <c r="G1151" s="118">
        <f t="shared" si="57"/>
        <v>323.40000000000003</v>
      </c>
      <c r="H1151" s="118">
        <f t="shared" si="57"/>
        <v>51.89999999999999</v>
      </c>
      <c r="I1151" s="118">
        <f t="shared" si="57"/>
        <v>3.6</v>
      </c>
      <c r="J1151" s="118">
        <f t="shared" si="57"/>
        <v>57</v>
      </c>
      <c r="K1151" s="119">
        <f t="shared" si="57"/>
        <v>0</v>
      </c>
      <c r="L1151" s="119">
        <f t="shared" si="57"/>
        <v>4.8</v>
      </c>
      <c r="M1151" s="120">
        <f t="shared" si="57"/>
        <v>47.400000000000006</v>
      </c>
      <c r="N1151" s="13">
        <f>+SUM(B1151:M1151)</f>
        <v>1837.2</v>
      </c>
      <c r="O1151" s="1" t="s">
        <v>15</v>
      </c>
    </row>
    <row r="1152" spans="1:15" ht="18.75">
      <c r="A1152" s="35" t="s">
        <v>16</v>
      </c>
      <c r="B1152" s="36">
        <f aca="true" t="shared" si="58" ref="B1152:M1152">+AVERAGE(B1120:B1150)</f>
        <v>3.4899999999999993</v>
      </c>
      <c r="C1152" s="16">
        <f t="shared" si="58"/>
        <v>7.9064516129032265</v>
      </c>
      <c r="D1152" s="16">
        <f t="shared" si="58"/>
        <v>6.61</v>
      </c>
      <c r="E1152" s="16">
        <f t="shared" si="58"/>
        <v>11.580645161290322</v>
      </c>
      <c r="F1152" s="16">
        <f t="shared" si="58"/>
        <v>14.258064516129032</v>
      </c>
      <c r="G1152" s="121">
        <f t="shared" si="58"/>
        <v>10.780000000000001</v>
      </c>
      <c r="H1152" s="121">
        <f t="shared" si="58"/>
        <v>1.6741935483870964</v>
      </c>
      <c r="I1152" s="121">
        <f t="shared" si="58"/>
        <v>0.12000000000000001</v>
      </c>
      <c r="J1152" s="121">
        <f t="shared" si="58"/>
        <v>1.8387096774193548</v>
      </c>
      <c r="K1152" s="121">
        <f t="shared" si="58"/>
        <v>0</v>
      </c>
      <c r="L1152" s="121">
        <f t="shared" si="58"/>
        <v>0.16551724137931034</v>
      </c>
      <c r="M1152" s="122">
        <f t="shared" si="58"/>
        <v>1.5290322580645164</v>
      </c>
      <c r="N1152" s="18">
        <f>+AVERAGE(B1152:M1152)</f>
        <v>4.996051167964405</v>
      </c>
      <c r="O1152" s="1" t="s">
        <v>19</v>
      </c>
    </row>
    <row r="1153" spans="1:15" ht="18.75">
      <c r="A1153" s="38" t="s">
        <v>17</v>
      </c>
      <c r="B1153" s="47">
        <f aca="true" t="shared" si="59" ref="B1153:M1153">COUNTIF(B1120:B1150,"&gt;0")</f>
        <v>9</v>
      </c>
      <c r="C1153" s="48">
        <f t="shared" si="59"/>
        <v>14</v>
      </c>
      <c r="D1153" s="48">
        <f t="shared" si="59"/>
        <v>14</v>
      </c>
      <c r="E1153" s="48">
        <f t="shared" si="59"/>
        <v>22</v>
      </c>
      <c r="F1153" s="48">
        <f t="shared" si="59"/>
        <v>20</v>
      </c>
      <c r="G1153" s="123">
        <f t="shared" si="59"/>
        <v>17</v>
      </c>
      <c r="H1153" s="123">
        <f t="shared" si="59"/>
        <v>8</v>
      </c>
      <c r="I1153" s="123">
        <f t="shared" si="59"/>
        <v>1</v>
      </c>
      <c r="J1153" s="123">
        <f t="shared" si="59"/>
        <v>5</v>
      </c>
      <c r="K1153" s="123">
        <f t="shared" si="59"/>
        <v>0</v>
      </c>
      <c r="L1153" s="123">
        <f t="shared" si="59"/>
        <v>1</v>
      </c>
      <c r="M1153" s="124">
        <f t="shared" si="59"/>
        <v>4</v>
      </c>
      <c r="N1153" s="27">
        <f>SUM(B1153:M1153)</f>
        <v>115</v>
      </c>
      <c r="O1153" s="1" t="s">
        <v>17</v>
      </c>
    </row>
    <row r="1154" spans="1:15" ht="18.75">
      <c r="A1154" s="78" t="s">
        <v>22</v>
      </c>
      <c r="C1154" s="3"/>
      <c r="D1154" s="78" t="s">
        <v>15</v>
      </c>
      <c r="E1154" s="136"/>
      <c r="F1154" s="136"/>
      <c r="I1154" s="3" t="s">
        <v>29</v>
      </c>
      <c r="J1154" s="3"/>
      <c r="K1154" s="3"/>
      <c r="L1154" s="78" t="s">
        <v>15</v>
      </c>
      <c r="M1154" s="136"/>
      <c r="N1154" s="136"/>
      <c r="O1154" s="100"/>
    </row>
    <row r="1155" spans="1:15" ht="18.75">
      <c r="A1155" s="78" t="s">
        <v>23</v>
      </c>
      <c r="C1155" s="3"/>
      <c r="D1155" s="78" t="s">
        <v>15</v>
      </c>
      <c r="E1155" s="135"/>
      <c r="F1155" s="135"/>
      <c r="I1155" s="3" t="s">
        <v>30</v>
      </c>
      <c r="J1155" s="3"/>
      <c r="K1155" s="3"/>
      <c r="L1155" s="78" t="s">
        <v>15</v>
      </c>
      <c r="M1155" s="135"/>
      <c r="N1155" s="135"/>
      <c r="O1155" s="100"/>
    </row>
    <row r="1156" spans="1:15" ht="18.75">
      <c r="A1156" s="78" t="s">
        <v>24</v>
      </c>
      <c r="C1156" s="3"/>
      <c r="D1156" s="78" t="s">
        <v>15</v>
      </c>
      <c r="E1156" s="135"/>
      <c r="F1156" s="135"/>
      <c r="I1156" s="3" t="s">
        <v>31</v>
      </c>
      <c r="J1156" s="3"/>
      <c r="K1156" s="3"/>
      <c r="L1156" s="78" t="s">
        <v>15</v>
      </c>
      <c r="M1156" s="135"/>
      <c r="N1156" s="135"/>
      <c r="O1156" s="100"/>
    </row>
    <row r="1157" spans="1:15" ht="18.75">
      <c r="A1157" s="78" t="s">
        <v>25</v>
      </c>
      <c r="C1157" s="3"/>
      <c r="D1157" s="78" t="s">
        <v>15</v>
      </c>
      <c r="E1157" s="135"/>
      <c r="F1157" s="135"/>
      <c r="I1157" s="3" t="s">
        <v>32</v>
      </c>
      <c r="J1157" s="3"/>
      <c r="K1157" s="3"/>
      <c r="L1157" s="78" t="s">
        <v>15</v>
      </c>
      <c r="M1157" s="135"/>
      <c r="N1157" s="135"/>
      <c r="O1157" s="100"/>
    </row>
    <row r="1158" spans="1:15" ht="18.75">
      <c r="A1158" s="78" t="s">
        <v>26</v>
      </c>
      <c r="C1158" s="3"/>
      <c r="D1158" s="78" t="s">
        <v>15</v>
      </c>
      <c r="E1158" s="135"/>
      <c r="F1158" s="135"/>
      <c r="I1158" s="3" t="s">
        <v>33</v>
      </c>
      <c r="J1158" s="3"/>
      <c r="K1158" s="3"/>
      <c r="L1158" s="78" t="s">
        <v>15</v>
      </c>
      <c r="M1158" s="135"/>
      <c r="N1158" s="135"/>
      <c r="O1158" s="100"/>
    </row>
    <row r="1159" spans="1:15" ht="18.75">
      <c r="A1159" s="78" t="s">
        <v>27</v>
      </c>
      <c r="C1159" s="3"/>
      <c r="D1159" s="78" t="s">
        <v>15</v>
      </c>
      <c r="E1159" s="135"/>
      <c r="F1159" s="135"/>
      <c r="I1159" s="3" t="s">
        <v>34</v>
      </c>
      <c r="J1159" s="3"/>
      <c r="K1159" s="3"/>
      <c r="L1159" s="78" t="s">
        <v>15</v>
      </c>
      <c r="M1159" s="135"/>
      <c r="N1159" s="135"/>
      <c r="O1159" s="100"/>
    </row>
    <row r="1160" spans="1:9" ht="18.75">
      <c r="A1160" s="78" t="s">
        <v>28</v>
      </c>
      <c r="C1160" s="3"/>
      <c r="D1160" s="78" t="s">
        <v>15</v>
      </c>
      <c r="E1160" s="135"/>
      <c r="F1160" s="135"/>
      <c r="I1160" s="101"/>
    </row>
    <row r="1161" ht="18.75">
      <c r="A1161" s="125" t="s">
        <v>133</v>
      </c>
    </row>
    <row r="1162" spans="1:15" ht="18.75">
      <c r="A1162" s="137" t="s">
        <v>42</v>
      </c>
      <c r="B1162" s="137"/>
      <c r="C1162" s="137"/>
      <c r="D1162" s="137"/>
      <c r="E1162" s="137"/>
      <c r="F1162" s="137"/>
      <c r="G1162" s="137"/>
      <c r="H1162" s="137"/>
      <c r="I1162" s="137"/>
      <c r="J1162" s="137"/>
      <c r="K1162" s="137"/>
      <c r="L1162" s="137"/>
      <c r="M1162" s="137"/>
      <c r="N1162" s="137"/>
      <c r="O1162" s="137"/>
    </row>
    <row r="1163" spans="1:15" ht="18.75">
      <c r="A1163" s="137" t="s">
        <v>20</v>
      </c>
      <c r="B1163" s="137"/>
      <c r="C1163" s="137"/>
      <c r="D1163" s="137"/>
      <c r="E1163" s="137"/>
      <c r="F1163" s="137"/>
      <c r="G1163" s="137"/>
      <c r="H1163" s="137"/>
      <c r="I1163" s="137"/>
      <c r="J1163" s="137"/>
      <c r="K1163" s="137"/>
      <c r="L1163" s="137"/>
      <c r="M1163" s="137"/>
      <c r="N1163" s="137"/>
      <c r="O1163" s="137"/>
    </row>
    <row r="1164" spans="1:15" ht="18.75">
      <c r="A1164" s="137" t="s">
        <v>131</v>
      </c>
      <c r="B1164" s="137"/>
      <c r="C1164" s="137"/>
      <c r="D1164" s="137"/>
      <c r="E1164" s="137"/>
      <c r="F1164" s="137"/>
      <c r="G1164" s="137"/>
      <c r="H1164" s="137"/>
      <c r="I1164" s="137"/>
      <c r="J1164" s="137"/>
      <c r="K1164" s="137"/>
      <c r="L1164" s="137"/>
      <c r="M1164" s="137"/>
      <c r="N1164" s="137"/>
      <c r="O1164" s="137"/>
    </row>
    <row r="1165" spans="2:13" ht="18.7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4" ht="18.75">
      <c r="A1166" s="56" t="s">
        <v>17</v>
      </c>
      <c r="B1166" s="57" t="s">
        <v>1</v>
      </c>
      <c r="C1166" s="58" t="s">
        <v>2</v>
      </c>
      <c r="D1166" s="58" t="s">
        <v>3</v>
      </c>
      <c r="E1166" s="58" t="s">
        <v>4</v>
      </c>
      <c r="F1166" s="58" t="s">
        <v>5</v>
      </c>
      <c r="G1166" s="58" t="s">
        <v>6</v>
      </c>
      <c r="H1166" s="58" t="s">
        <v>7</v>
      </c>
      <c r="I1166" s="58" t="s">
        <v>8</v>
      </c>
      <c r="J1166" s="58" t="s">
        <v>9</v>
      </c>
      <c r="K1166" s="58" t="s">
        <v>10</v>
      </c>
      <c r="L1166" s="58" t="s">
        <v>11</v>
      </c>
      <c r="M1166" s="59" t="s">
        <v>12</v>
      </c>
      <c r="N1166" s="8" t="s">
        <v>13</v>
      </c>
    </row>
    <row r="1167" spans="1:15" ht="18.75">
      <c r="A1167" s="72">
        <v>1</v>
      </c>
      <c r="B1167" s="126">
        <v>0</v>
      </c>
      <c r="C1167" s="108">
        <v>11.1</v>
      </c>
      <c r="D1167" s="108">
        <v>7.5</v>
      </c>
      <c r="E1167" s="108">
        <v>1.5</v>
      </c>
      <c r="F1167" s="108">
        <v>0</v>
      </c>
      <c r="G1167" s="108">
        <v>3</v>
      </c>
      <c r="H1167" s="108">
        <v>0</v>
      </c>
      <c r="I1167" s="108">
        <v>0</v>
      </c>
      <c r="J1167" s="108">
        <v>0</v>
      </c>
      <c r="K1167" s="92">
        <v>0</v>
      </c>
      <c r="L1167" s="92">
        <v>0</v>
      </c>
      <c r="M1167" s="93">
        <v>0</v>
      </c>
      <c r="N1167" s="127"/>
      <c r="O1167" s="94"/>
    </row>
    <row r="1168" spans="1:15" ht="18.75">
      <c r="A1168" s="73">
        <v>2</v>
      </c>
      <c r="B1168" s="128">
        <v>0</v>
      </c>
      <c r="C1168" s="111">
        <v>6.7</v>
      </c>
      <c r="D1168" s="111">
        <v>0</v>
      </c>
      <c r="E1168" s="111">
        <v>1.8</v>
      </c>
      <c r="F1168" s="111">
        <v>0</v>
      </c>
      <c r="G1168" s="111">
        <v>27.5</v>
      </c>
      <c r="H1168" s="111">
        <v>2.1</v>
      </c>
      <c r="I1168" s="111">
        <v>0</v>
      </c>
      <c r="J1168" s="111">
        <v>0</v>
      </c>
      <c r="K1168" s="83">
        <v>0</v>
      </c>
      <c r="L1168" s="83">
        <v>0</v>
      </c>
      <c r="M1168" s="96">
        <v>0</v>
      </c>
      <c r="N1168" s="129"/>
      <c r="O1168" s="94"/>
    </row>
    <row r="1169" spans="1:15" ht="18.75">
      <c r="A1169" s="73">
        <v>3</v>
      </c>
      <c r="B1169" s="128">
        <v>0</v>
      </c>
      <c r="C1169" s="111">
        <v>0</v>
      </c>
      <c r="D1169" s="111">
        <v>0</v>
      </c>
      <c r="E1169" s="111">
        <v>0</v>
      </c>
      <c r="F1169" s="111">
        <v>81</v>
      </c>
      <c r="G1169" s="111">
        <v>42.1</v>
      </c>
      <c r="H1169" s="111">
        <v>6</v>
      </c>
      <c r="I1169" s="111">
        <v>0</v>
      </c>
      <c r="J1169" s="111">
        <v>0</v>
      </c>
      <c r="K1169" s="83">
        <v>0</v>
      </c>
      <c r="L1169" s="83">
        <v>0</v>
      </c>
      <c r="M1169" s="96">
        <v>0</v>
      </c>
      <c r="N1169" s="129"/>
      <c r="O1169" s="94"/>
    </row>
    <row r="1170" spans="1:15" ht="18.75">
      <c r="A1170" s="73">
        <v>4</v>
      </c>
      <c r="B1170" s="128">
        <v>4</v>
      </c>
      <c r="C1170" s="111">
        <v>0</v>
      </c>
      <c r="D1170" s="111">
        <v>8.3</v>
      </c>
      <c r="E1170" s="111">
        <v>0</v>
      </c>
      <c r="F1170" s="111">
        <v>0</v>
      </c>
      <c r="G1170" s="111">
        <v>2.9</v>
      </c>
      <c r="H1170" s="111">
        <v>0</v>
      </c>
      <c r="I1170" s="111">
        <v>0</v>
      </c>
      <c r="J1170" s="111">
        <v>0</v>
      </c>
      <c r="K1170" s="83">
        <v>0</v>
      </c>
      <c r="L1170" s="83">
        <v>0</v>
      </c>
      <c r="M1170" s="96">
        <v>0</v>
      </c>
      <c r="N1170" s="129"/>
      <c r="O1170" s="94"/>
    </row>
    <row r="1171" spans="1:15" ht="18.75">
      <c r="A1171" s="73">
        <v>5</v>
      </c>
      <c r="B1171" s="128">
        <v>0</v>
      </c>
      <c r="C1171" s="111">
        <v>10.4</v>
      </c>
      <c r="D1171" s="111">
        <v>4.2</v>
      </c>
      <c r="E1171" s="111">
        <v>0</v>
      </c>
      <c r="F1171" s="111">
        <v>5.9</v>
      </c>
      <c r="G1171" s="111">
        <v>0</v>
      </c>
      <c r="H1171" s="111">
        <v>0</v>
      </c>
      <c r="I1171" s="111">
        <v>0</v>
      </c>
      <c r="J1171" s="111">
        <v>0</v>
      </c>
      <c r="K1171" s="83">
        <v>0</v>
      </c>
      <c r="L1171" s="83">
        <v>0</v>
      </c>
      <c r="M1171" s="96">
        <v>0</v>
      </c>
      <c r="N1171" s="129"/>
      <c r="O1171" s="94"/>
    </row>
    <row r="1172" spans="1:15" ht="18.75">
      <c r="A1172" s="73">
        <v>6</v>
      </c>
      <c r="B1172" s="128">
        <v>0</v>
      </c>
      <c r="C1172" s="111">
        <v>0</v>
      </c>
      <c r="D1172" s="111">
        <v>6</v>
      </c>
      <c r="E1172" s="111">
        <v>0</v>
      </c>
      <c r="F1172" s="111">
        <v>0</v>
      </c>
      <c r="G1172" s="111">
        <v>0</v>
      </c>
      <c r="H1172" s="111">
        <v>0</v>
      </c>
      <c r="I1172" s="111">
        <v>0</v>
      </c>
      <c r="J1172" s="111">
        <v>0</v>
      </c>
      <c r="K1172" s="83">
        <v>0</v>
      </c>
      <c r="L1172" s="83">
        <v>0</v>
      </c>
      <c r="M1172" s="96">
        <v>0</v>
      </c>
      <c r="N1172" s="129"/>
      <c r="O1172" s="94"/>
    </row>
    <row r="1173" spans="1:15" ht="18.75">
      <c r="A1173" s="73">
        <v>7</v>
      </c>
      <c r="B1173" s="128">
        <v>4.8</v>
      </c>
      <c r="C1173" s="111">
        <v>0</v>
      </c>
      <c r="D1173" s="111">
        <v>14.5</v>
      </c>
      <c r="E1173" s="111">
        <v>0.4</v>
      </c>
      <c r="F1173" s="111">
        <v>0</v>
      </c>
      <c r="G1173" s="111">
        <v>0</v>
      </c>
      <c r="H1173" s="111">
        <v>0</v>
      </c>
      <c r="I1173" s="111">
        <v>0</v>
      </c>
      <c r="J1173" s="111">
        <v>0</v>
      </c>
      <c r="K1173" s="83">
        <v>0</v>
      </c>
      <c r="L1173" s="83">
        <v>0</v>
      </c>
      <c r="M1173" s="96">
        <v>0</v>
      </c>
      <c r="N1173" s="129"/>
      <c r="O1173" s="94"/>
    </row>
    <row r="1174" spans="1:15" ht="18.75">
      <c r="A1174" s="73">
        <v>8</v>
      </c>
      <c r="B1174" s="128">
        <v>0</v>
      </c>
      <c r="C1174" s="111">
        <v>0</v>
      </c>
      <c r="D1174" s="111">
        <v>7</v>
      </c>
      <c r="E1174" s="111">
        <v>3.4</v>
      </c>
      <c r="F1174" s="111">
        <v>4.6</v>
      </c>
      <c r="G1174" s="111">
        <v>18.1</v>
      </c>
      <c r="H1174" s="111">
        <v>0</v>
      </c>
      <c r="I1174" s="111">
        <v>0</v>
      </c>
      <c r="J1174" s="111">
        <v>0</v>
      </c>
      <c r="K1174" s="83">
        <v>0</v>
      </c>
      <c r="L1174" s="83">
        <v>0</v>
      </c>
      <c r="M1174" s="96">
        <v>0</v>
      </c>
      <c r="N1174" s="129"/>
      <c r="O1174" s="94"/>
    </row>
    <row r="1175" spans="1:15" ht="18.75">
      <c r="A1175" s="73">
        <v>9</v>
      </c>
      <c r="B1175" s="128">
        <v>0</v>
      </c>
      <c r="C1175" s="111">
        <v>0</v>
      </c>
      <c r="D1175" s="111">
        <v>0</v>
      </c>
      <c r="E1175" s="111">
        <v>0</v>
      </c>
      <c r="F1175" s="111">
        <v>8.6</v>
      </c>
      <c r="G1175" s="111">
        <v>17.6</v>
      </c>
      <c r="H1175" s="111">
        <v>0</v>
      </c>
      <c r="I1175" s="111">
        <v>0</v>
      </c>
      <c r="J1175" s="111">
        <v>0</v>
      </c>
      <c r="K1175" s="83">
        <v>2.1</v>
      </c>
      <c r="L1175" s="83">
        <v>0</v>
      </c>
      <c r="M1175" s="96">
        <v>0</v>
      </c>
      <c r="N1175" s="129"/>
      <c r="O1175" s="94"/>
    </row>
    <row r="1176" spans="1:15" ht="18.75">
      <c r="A1176" s="73">
        <v>10</v>
      </c>
      <c r="B1176" s="128">
        <v>0</v>
      </c>
      <c r="C1176" s="111">
        <v>2.2</v>
      </c>
      <c r="D1176" s="111">
        <v>3.2</v>
      </c>
      <c r="E1176" s="111">
        <v>14.4</v>
      </c>
      <c r="F1176" s="111">
        <v>0.8</v>
      </c>
      <c r="G1176" s="111">
        <v>0</v>
      </c>
      <c r="H1176" s="111">
        <v>0</v>
      </c>
      <c r="I1176" s="111">
        <v>0</v>
      </c>
      <c r="J1176" s="111">
        <v>0</v>
      </c>
      <c r="K1176" s="83">
        <v>22.5</v>
      </c>
      <c r="L1176" s="83">
        <v>0</v>
      </c>
      <c r="M1176" s="96">
        <v>0</v>
      </c>
      <c r="N1176" s="129"/>
      <c r="O1176" s="94"/>
    </row>
    <row r="1177" spans="1:15" ht="18.75">
      <c r="A1177" s="73">
        <v>11</v>
      </c>
      <c r="B1177" s="128">
        <v>0</v>
      </c>
      <c r="C1177" s="111">
        <v>0</v>
      </c>
      <c r="D1177" s="111">
        <v>5.2</v>
      </c>
      <c r="E1177" s="111">
        <v>28</v>
      </c>
      <c r="F1177" s="111">
        <v>0.7</v>
      </c>
      <c r="G1177" s="111">
        <v>0</v>
      </c>
      <c r="H1177" s="111">
        <v>0</v>
      </c>
      <c r="I1177" s="111">
        <v>0</v>
      </c>
      <c r="J1177" s="111">
        <v>0</v>
      </c>
      <c r="K1177" s="83">
        <v>0</v>
      </c>
      <c r="L1177" s="83">
        <v>0</v>
      </c>
      <c r="M1177" s="96">
        <v>0</v>
      </c>
      <c r="N1177" s="129"/>
      <c r="O1177" s="94"/>
    </row>
    <row r="1178" spans="1:15" ht="18.75">
      <c r="A1178" s="73">
        <v>12</v>
      </c>
      <c r="B1178" s="128">
        <v>0</v>
      </c>
      <c r="C1178" s="111">
        <v>30.5</v>
      </c>
      <c r="D1178" s="111">
        <v>6.4</v>
      </c>
      <c r="E1178" s="111">
        <v>7.4</v>
      </c>
      <c r="F1178" s="111">
        <v>0</v>
      </c>
      <c r="G1178" s="111">
        <v>49</v>
      </c>
      <c r="H1178" s="111">
        <v>0</v>
      </c>
      <c r="I1178" s="111">
        <v>0</v>
      </c>
      <c r="J1178" s="111">
        <v>0</v>
      </c>
      <c r="K1178" s="83">
        <v>0</v>
      </c>
      <c r="L1178" s="83">
        <v>0</v>
      </c>
      <c r="M1178" s="96">
        <v>0</v>
      </c>
      <c r="N1178" s="129"/>
      <c r="O1178" s="94"/>
    </row>
    <row r="1179" spans="1:15" ht="18.75">
      <c r="A1179" s="73">
        <v>13</v>
      </c>
      <c r="B1179" s="128">
        <v>0</v>
      </c>
      <c r="C1179" s="111">
        <v>0</v>
      </c>
      <c r="D1179" s="111">
        <v>5.5</v>
      </c>
      <c r="E1179" s="111">
        <v>0</v>
      </c>
      <c r="F1179" s="111">
        <v>12.5</v>
      </c>
      <c r="G1179" s="111">
        <v>3</v>
      </c>
      <c r="H1179" s="111">
        <v>0</v>
      </c>
      <c r="I1179" s="111">
        <v>0.9</v>
      </c>
      <c r="J1179" s="111">
        <v>0</v>
      </c>
      <c r="K1179" s="83">
        <v>0</v>
      </c>
      <c r="L1179" s="83">
        <v>0</v>
      </c>
      <c r="M1179" s="96">
        <v>0</v>
      </c>
      <c r="N1179" s="129"/>
      <c r="O1179" s="94"/>
    </row>
    <row r="1180" spans="1:15" ht="18.75">
      <c r="A1180" s="73">
        <v>14</v>
      </c>
      <c r="B1180" s="128">
        <v>0</v>
      </c>
      <c r="C1180" s="111">
        <v>0</v>
      </c>
      <c r="D1180" s="111">
        <v>0</v>
      </c>
      <c r="E1180" s="111">
        <v>0</v>
      </c>
      <c r="F1180" s="111">
        <v>0</v>
      </c>
      <c r="G1180" s="111">
        <v>0</v>
      </c>
      <c r="H1180" s="111">
        <v>0</v>
      </c>
      <c r="I1180" s="111">
        <v>0</v>
      </c>
      <c r="J1180" s="111">
        <v>0</v>
      </c>
      <c r="K1180" s="83">
        <v>0</v>
      </c>
      <c r="L1180" s="83">
        <v>0</v>
      </c>
      <c r="M1180" s="96">
        <v>0</v>
      </c>
      <c r="N1180" s="129"/>
      <c r="O1180" s="94"/>
    </row>
    <row r="1181" spans="1:15" ht="18.75">
      <c r="A1181" s="73">
        <v>15</v>
      </c>
      <c r="B1181" s="128">
        <v>0</v>
      </c>
      <c r="C1181" s="111">
        <v>1.4</v>
      </c>
      <c r="D1181" s="111">
        <v>19.3</v>
      </c>
      <c r="E1181" s="111">
        <v>5</v>
      </c>
      <c r="F1181" s="111">
        <v>0</v>
      </c>
      <c r="G1181" s="111">
        <v>0</v>
      </c>
      <c r="H1181" s="111">
        <v>0</v>
      </c>
      <c r="I1181" s="111">
        <v>0</v>
      </c>
      <c r="J1181" s="111">
        <v>0</v>
      </c>
      <c r="K1181" s="83">
        <v>0</v>
      </c>
      <c r="L1181" s="83">
        <v>0</v>
      </c>
      <c r="M1181" s="96">
        <v>0</v>
      </c>
      <c r="N1181" s="129"/>
      <c r="O1181" s="94"/>
    </row>
    <row r="1182" spans="1:15" ht="18.75">
      <c r="A1182" s="73">
        <v>16</v>
      </c>
      <c r="B1182" s="128">
        <v>6.7</v>
      </c>
      <c r="C1182" s="111">
        <v>54.7</v>
      </c>
      <c r="D1182" s="111">
        <v>20.9</v>
      </c>
      <c r="E1182" s="111">
        <v>10</v>
      </c>
      <c r="F1182" s="111">
        <v>10.4</v>
      </c>
      <c r="G1182" s="111">
        <v>0</v>
      </c>
      <c r="H1182" s="111">
        <v>0</v>
      </c>
      <c r="I1182" s="111">
        <v>0</v>
      </c>
      <c r="J1182" s="111">
        <v>0</v>
      </c>
      <c r="K1182" s="83">
        <v>0</v>
      </c>
      <c r="L1182" s="83">
        <v>0</v>
      </c>
      <c r="M1182" s="96">
        <v>0</v>
      </c>
      <c r="N1182" s="129"/>
      <c r="O1182" s="94"/>
    </row>
    <row r="1183" spans="1:15" ht="18.75">
      <c r="A1183" s="73">
        <v>17</v>
      </c>
      <c r="B1183" s="128">
        <v>40.8</v>
      </c>
      <c r="C1183" s="111">
        <v>0</v>
      </c>
      <c r="D1183" s="111">
        <v>0</v>
      </c>
      <c r="E1183" s="111">
        <v>5</v>
      </c>
      <c r="F1183" s="111">
        <v>151.5</v>
      </c>
      <c r="G1183" s="111">
        <v>20.9</v>
      </c>
      <c r="H1183" s="111">
        <v>0</v>
      </c>
      <c r="I1183" s="111">
        <v>0</v>
      </c>
      <c r="J1183" s="111">
        <v>0</v>
      </c>
      <c r="K1183" s="83">
        <v>0</v>
      </c>
      <c r="L1183" s="83">
        <v>0</v>
      </c>
      <c r="M1183" s="96">
        <v>12.5</v>
      </c>
      <c r="N1183" s="129"/>
      <c r="O1183" s="94"/>
    </row>
    <row r="1184" spans="1:15" ht="18.75">
      <c r="A1184" s="73">
        <v>18</v>
      </c>
      <c r="B1184" s="128">
        <v>7.4</v>
      </c>
      <c r="C1184" s="111">
        <v>50.6</v>
      </c>
      <c r="D1184" s="111">
        <v>14</v>
      </c>
      <c r="E1184" s="111">
        <v>0</v>
      </c>
      <c r="F1184" s="111">
        <v>10.5</v>
      </c>
      <c r="G1184" s="111">
        <v>20.8</v>
      </c>
      <c r="H1184" s="111">
        <v>0</v>
      </c>
      <c r="I1184" s="111">
        <v>0</v>
      </c>
      <c r="J1184" s="111">
        <v>0</v>
      </c>
      <c r="K1184" s="83">
        <v>0</v>
      </c>
      <c r="L1184" s="83">
        <v>0</v>
      </c>
      <c r="M1184" s="96">
        <v>0</v>
      </c>
      <c r="N1184" s="129"/>
      <c r="O1184" s="94"/>
    </row>
    <row r="1185" spans="1:15" ht="18.75">
      <c r="A1185" s="73">
        <v>19</v>
      </c>
      <c r="B1185" s="128">
        <v>6.9</v>
      </c>
      <c r="C1185" s="111">
        <v>0</v>
      </c>
      <c r="D1185" s="111">
        <v>22.5</v>
      </c>
      <c r="E1185" s="111">
        <v>23</v>
      </c>
      <c r="F1185" s="111">
        <v>0</v>
      </c>
      <c r="G1185" s="111">
        <v>1.4</v>
      </c>
      <c r="H1185" s="111">
        <v>0</v>
      </c>
      <c r="I1185" s="111">
        <v>0</v>
      </c>
      <c r="J1185" s="111">
        <v>0</v>
      </c>
      <c r="K1185" s="83">
        <v>0</v>
      </c>
      <c r="L1185" s="83">
        <v>0</v>
      </c>
      <c r="M1185" s="96">
        <v>0</v>
      </c>
      <c r="N1185" s="129"/>
      <c r="O1185" s="94"/>
    </row>
    <row r="1186" spans="1:15" ht="18.75">
      <c r="A1186" s="73">
        <v>20</v>
      </c>
      <c r="B1186" s="128">
        <v>0</v>
      </c>
      <c r="C1186" s="111">
        <v>0</v>
      </c>
      <c r="D1186" s="111">
        <v>4.3</v>
      </c>
      <c r="E1186" s="111">
        <v>17.8</v>
      </c>
      <c r="F1186" s="111">
        <v>2.3</v>
      </c>
      <c r="G1186" s="111">
        <v>0</v>
      </c>
      <c r="H1186" s="111">
        <v>0</v>
      </c>
      <c r="I1186" s="111">
        <v>0</v>
      </c>
      <c r="J1186" s="111">
        <v>0</v>
      </c>
      <c r="K1186" s="83">
        <v>0</v>
      </c>
      <c r="L1186" s="83">
        <v>0</v>
      </c>
      <c r="M1186" s="96">
        <v>0</v>
      </c>
      <c r="N1186" s="129"/>
      <c r="O1186" s="94"/>
    </row>
    <row r="1187" spans="1:15" ht="18.75">
      <c r="A1187" s="73">
        <v>21</v>
      </c>
      <c r="B1187" s="128">
        <v>0</v>
      </c>
      <c r="C1187" s="111">
        <v>5.7</v>
      </c>
      <c r="D1187" s="111">
        <v>3.3</v>
      </c>
      <c r="E1187" s="111">
        <v>20.7</v>
      </c>
      <c r="F1187" s="111">
        <v>5</v>
      </c>
      <c r="G1187" s="111">
        <v>6.5</v>
      </c>
      <c r="H1187" s="111">
        <v>2.8</v>
      </c>
      <c r="I1187" s="111">
        <v>0</v>
      </c>
      <c r="J1187" s="111">
        <v>0</v>
      </c>
      <c r="K1187" s="83">
        <v>0</v>
      </c>
      <c r="L1187" s="83">
        <v>0</v>
      </c>
      <c r="M1187" s="96">
        <v>0</v>
      </c>
      <c r="N1187" s="129"/>
      <c r="O1187" s="94"/>
    </row>
    <row r="1188" spans="1:15" ht="18.75">
      <c r="A1188" s="73">
        <v>22</v>
      </c>
      <c r="B1188" s="128">
        <v>0</v>
      </c>
      <c r="C1188" s="111">
        <v>7</v>
      </c>
      <c r="D1188" s="111">
        <v>9.3</v>
      </c>
      <c r="E1188" s="111">
        <v>0</v>
      </c>
      <c r="F1188" s="111">
        <v>20.6</v>
      </c>
      <c r="G1188" s="111">
        <v>0</v>
      </c>
      <c r="H1188" s="111">
        <v>0</v>
      </c>
      <c r="I1188" s="111">
        <v>0</v>
      </c>
      <c r="J1188" s="111">
        <v>0</v>
      </c>
      <c r="K1188" s="83">
        <v>0</v>
      </c>
      <c r="L1188" s="83">
        <v>0</v>
      </c>
      <c r="M1188" s="96">
        <v>0</v>
      </c>
      <c r="N1188" s="129"/>
      <c r="O1188" s="94"/>
    </row>
    <row r="1189" spans="1:15" ht="18.75">
      <c r="A1189" s="73">
        <v>23</v>
      </c>
      <c r="B1189" s="128">
        <v>0</v>
      </c>
      <c r="C1189" s="111">
        <v>3.7</v>
      </c>
      <c r="D1189" s="111">
        <v>5.2</v>
      </c>
      <c r="E1189" s="111">
        <v>7.6</v>
      </c>
      <c r="F1189" s="111">
        <v>0</v>
      </c>
      <c r="G1189" s="111">
        <v>0</v>
      </c>
      <c r="H1189" s="111">
        <v>15</v>
      </c>
      <c r="I1189" s="111">
        <v>0</v>
      </c>
      <c r="J1189" s="111">
        <v>0</v>
      </c>
      <c r="K1189" s="83">
        <v>0</v>
      </c>
      <c r="L1189" s="83">
        <v>0</v>
      </c>
      <c r="M1189" s="96">
        <v>0</v>
      </c>
      <c r="N1189" s="129"/>
      <c r="O1189" s="94"/>
    </row>
    <row r="1190" spans="1:15" ht="18.75">
      <c r="A1190" s="73">
        <v>24</v>
      </c>
      <c r="B1190" s="128">
        <v>0</v>
      </c>
      <c r="C1190" s="111">
        <v>2.2</v>
      </c>
      <c r="D1190" s="111">
        <v>6.3</v>
      </c>
      <c r="E1190" s="111">
        <v>23</v>
      </c>
      <c r="F1190" s="111">
        <v>38.4</v>
      </c>
      <c r="G1190" s="111">
        <v>0</v>
      </c>
      <c r="H1190" s="111">
        <v>11.2</v>
      </c>
      <c r="I1190" s="111">
        <v>0</v>
      </c>
      <c r="J1190" s="111">
        <v>0</v>
      </c>
      <c r="K1190" s="83">
        <v>0</v>
      </c>
      <c r="L1190" s="83">
        <v>0</v>
      </c>
      <c r="M1190" s="96">
        <v>0</v>
      </c>
      <c r="N1190" s="129"/>
      <c r="O1190" s="94"/>
    </row>
    <row r="1191" spans="1:15" ht="18.75">
      <c r="A1191" s="73">
        <v>25</v>
      </c>
      <c r="B1191" s="128">
        <v>20.2</v>
      </c>
      <c r="C1191" s="111">
        <v>11.2</v>
      </c>
      <c r="D1191" s="111">
        <v>30.4</v>
      </c>
      <c r="E1191" s="111">
        <v>8</v>
      </c>
      <c r="F1191" s="111">
        <v>8.7</v>
      </c>
      <c r="G1191" s="111">
        <v>0</v>
      </c>
      <c r="H1191" s="111">
        <v>0</v>
      </c>
      <c r="I1191" s="111">
        <v>0</v>
      </c>
      <c r="J1191" s="111">
        <v>0</v>
      </c>
      <c r="K1191" s="83">
        <v>0</v>
      </c>
      <c r="L1191" s="83">
        <v>0</v>
      </c>
      <c r="M1191" s="96">
        <v>0</v>
      </c>
      <c r="N1191" s="129"/>
      <c r="O1191" s="94"/>
    </row>
    <row r="1192" spans="1:15" ht="18.75">
      <c r="A1192" s="73">
        <v>26</v>
      </c>
      <c r="B1192" s="128">
        <v>1.2</v>
      </c>
      <c r="C1192" s="111">
        <v>0</v>
      </c>
      <c r="D1192" s="111">
        <v>50.5</v>
      </c>
      <c r="E1192" s="111">
        <v>43.8</v>
      </c>
      <c r="F1192" s="111">
        <v>18.5</v>
      </c>
      <c r="G1192" s="111">
        <v>0</v>
      </c>
      <c r="H1192" s="111">
        <v>0</v>
      </c>
      <c r="I1192" s="111">
        <v>0</v>
      </c>
      <c r="J1192" s="111">
        <v>0</v>
      </c>
      <c r="K1192" s="83">
        <v>0</v>
      </c>
      <c r="L1192" s="83">
        <v>0</v>
      </c>
      <c r="M1192" s="96">
        <v>0</v>
      </c>
      <c r="N1192" s="129"/>
      <c r="O1192" s="94"/>
    </row>
    <row r="1193" spans="1:15" ht="18.75">
      <c r="A1193" s="73">
        <v>27</v>
      </c>
      <c r="B1193" s="128">
        <v>9.7</v>
      </c>
      <c r="C1193" s="111">
        <v>0</v>
      </c>
      <c r="D1193" s="111">
        <v>30.3</v>
      </c>
      <c r="E1193" s="111">
        <v>80.6</v>
      </c>
      <c r="F1193" s="111">
        <v>31</v>
      </c>
      <c r="G1193" s="111">
        <v>3</v>
      </c>
      <c r="H1193" s="111">
        <v>0</v>
      </c>
      <c r="I1193" s="111">
        <v>0</v>
      </c>
      <c r="J1193" s="111">
        <v>0</v>
      </c>
      <c r="K1193" s="83">
        <v>0</v>
      </c>
      <c r="L1193" s="83">
        <v>0</v>
      </c>
      <c r="M1193" s="96">
        <v>0</v>
      </c>
      <c r="N1193" s="129"/>
      <c r="O1193" s="94"/>
    </row>
    <row r="1194" spans="1:15" ht="18.75">
      <c r="A1194" s="73">
        <v>28</v>
      </c>
      <c r="B1194" s="128">
        <v>1.5</v>
      </c>
      <c r="C1194" s="111">
        <v>0</v>
      </c>
      <c r="D1194" s="111">
        <v>12.5</v>
      </c>
      <c r="E1194" s="111">
        <v>5.3</v>
      </c>
      <c r="F1194" s="111">
        <v>1</v>
      </c>
      <c r="G1194" s="111">
        <v>7.5</v>
      </c>
      <c r="H1194" s="111">
        <v>0</v>
      </c>
      <c r="I1194" s="111">
        <v>0</v>
      </c>
      <c r="J1194" s="111">
        <v>0</v>
      </c>
      <c r="K1194" s="83">
        <v>0</v>
      </c>
      <c r="L1194" s="83">
        <v>0</v>
      </c>
      <c r="M1194" s="96">
        <v>0</v>
      </c>
      <c r="N1194" s="129"/>
      <c r="O1194" s="94"/>
    </row>
    <row r="1195" spans="1:15" ht="18.75">
      <c r="A1195" s="73">
        <v>29</v>
      </c>
      <c r="B1195" s="128">
        <v>0</v>
      </c>
      <c r="C1195" s="111">
        <v>8.4</v>
      </c>
      <c r="D1195" s="111">
        <v>0.5</v>
      </c>
      <c r="E1195" s="111">
        <v>29.3</v>
      </c>
      <c r="F1195" s="111">
        <v>3.9</v>
      </c>
      <c r="G1195" s="111">
        <v>0</v>
      </c>
      <c r="H1195" s="111">
        <v>5</v>
      </c>
      <c r="I1195" s="111">
        <v>0</v>
      </c>
      <c r="J1195" s="111">
        <v>0</v>
      </c>
      <c r="K1195" s="83">
        <v>0</v>
      </c>
      <c r="L1195" s="83"/>
      <c r="M1195" s="96">
        <v>0</v>
      </c>
      <c r="N1195" s="129"/>
      <c r="O1195" s="94"/>
    </row>
    <row r="1196" spans="1:15" ht="18.75">
      <c r="A1196" s="73">
        <v>30</v>
      </c>
      <c r="B1196" s="128">
        <v>0</v>
      </c>
      <c r="C1196" s="111">
        <v>0</v>
      </c>
      <c r="D1196" s="111">
        <v>0</v>
      </c>
      <c r="E1196" s="111">
        <v>0.8</v>
      </c>
      <c r="F1196" s="111">
        <v>1.8</v>
      </c>
      <c r="G1196" s="111">
        <v>5.3</v>
      </c>
      <c r="H1196" s="111">
        <v>0</v>
      </c>
      <c r="I1196" s="111">
        <v>0</v>
      </c>
      <c r="J1196" s="111">
        <v>0</v>
      </c>
      <c r="K1196" s="83">
        <v>0</v>
      </c>
      <c r="L1196" s="83"/>
      <c r="M1196" s="96">
        <v>0</v>
      </c>
      <c r="N1196" s="129"/>
      <c r="O1196" s="94"/>
    </row>
    <row r="1197" spans="1:15" ht="18.75">
      <c r="A1197" s="74">
        <v>31</v>
      </c>
      <c r="B1197" s="130"/>
      <c r="C1197" s="115">
        <v>0</v>
      </c>
      <c r="D1197" s="116"/>
      <c r="E1197" s="115">
        <v>0.8</v>
      </c>
      <c r="F1197" s="115">
        <v>6.2</v>
      </c>
      <c r="G1197" s="114"/>
      <c r="H1197" s="115">
        <v>0</v>
      </c>
      <c r="I1197" s="115"/>
      <c r="J1197" s="115">
        <v>0</v>
      </c>
      <c r="K1197" s="85">
        <v>0</v>
      </c>
      <c r="L1197" s="85"/>
      <c r="M1197" s="98">
        <v>0</v>
      </c>
      <c r="N1197" s="131"/>
      <c r="O1197" s="94"/>
    </row>
    <row r="1198" spans="1:15" ht="18.75">
      <c r="A1198" s="31" t="s">
        <v>14</v>
      </c>
      <c r="B1198" s="132">
        <f aca="true" t="shared" si="60" ref="B1198:M1198">+SUM(B1167:B1197)</f>
        <v>103.2</v>
      </c>
      <c r="C1198" s="118">
        <f t="shared" si="60"/>
        <v>205.79999999999995</v>
      </c>
      <c r="D1198" s="118">
        <f t="shared" si="60"/>
        <v>297.1</v>
      </c>
      <c r="E1198" s="118">
        <f t="shared" si="60"/>
        <v>337.6</v>
      </c>
      <c r="F1198" s="118">
        <f t="shared" si="60"/>
        <v>423.9</v>
      </c>
      <c r="G1198" s="118">
        <f t="shared" si="60"/>
        <v>228.60000000000002</v>
      </c>
      <c r="H1198" s="118">
        <f t="shared" si="60"/>
        <v>42.099999999999994</v>
      </c>
      <c r="I1198" s="118">
        <f t="shared" si="60"/>
        <v>0.9</v>
      </c>
      <c r="J1198" s="118">
        <f t="shared" si="60"/>
        <v>0</v>
      </c>
      <c r="K1198" s="33">
        <f t="shared" si="60"/>
        <v>24.6</v>
      </c>
      <c r="L1198" s="33">
        <f t="shared" si="60"/>
        <v>0</v>
      </c>
      <c r="M1198" s="62">
        <f t="shared" si="60"/>
        <v>12.5</v>
      </c>
      <c r="N1198" s="13">
        <f>+SUM(B1198:M1198)</f>
        <v>1676.2999999999997</v>
      </c>
      <c r="O1198" s="1" t="s">
        <v>15</v>
      </c>
    </row>
    <row r="1199" spans="1:15" ht="18.75">
      <c r="A1199" s="35" t="s">
        <v>16</v>
      </c>
      <c r="B1199" s="133">
        <f aca="true" t="shared" si="61" ref="B1199:M1199">+AVERAGE(B1167:B1197)</f>
        <v>3.44</v>
      </c>
      <c r="C1199" s="121">
        <f t="shared" si="61"/>
        <v>6.638709677419353</v>
      </c>
      <c r="D1199" s="121">
        <f t="shared" si="61"/>
        <v>9.903333333333334</v>
      </c>
      <c r="E1199" s="121">
        <f t="shared" si="61"/>
        <v>10.890322580645162</v>
      </c>
      <c r="F1199" s="121">
        <f t="shared" si="61"/>
        <v>13.674193548387096</v>
      </c>
      <c r="G1199" s="121">
        <f t="shared" si="61"/>
        <v>7.620000000000001</v>
      </c>
      <c r="H1199" s="121">
        <f t="shared" si="61"/>
        <v>1.3580645161290321</v>
      </c>
      <c r="I1199" s="121">
        <f t="shared" si="61"/>
        <v>0.030000000000000002</v>
      </c>
      <c r="J1199" s="121">
        <f t="shared" si="61"/>
        <v>0</v>
      </c>
      <c r="K1199" s="16">
        <f t="shared" si="61"/>
        <v>0.7935483870967742</v>
      </c>
      <c r="L1199" s="16">
        <f t="shared" si="61"/>
        <v>0</v>
      </c>
      <c r="M1199" s="17">
        <f t="shared" si="61"/>
        <v>0.4032258064516129</v>
      </c>
      <c r="N1199" s="18">
        <f>+AVERAGE(B1199:M1199)</f>
        <v>4.562616487455198</v>
      </c>
      <c r="O1199" s="1" t="s">
        <v>19</v>
      </c>
    </row>
    <row r="1200" spans="1:15" ht="18.75">
      <c r="A1200" s="38" t="s">
        <v>17</v>
      </c>
      <c r="B1200" s="134">
        <f aca="true" t="shared" si="62" ref="B1200:M1200">COUNTIF(B1167:B1197,"&gt;0")</f>
        <v>10</v>
      </c>
      <c r="C1200" s="123">
        <f t="shared" si="62"/>
        <v>14</v>
      </c>
      <c r="D1200" s="123">
        <f t="shared" si="62"/>
        <v>24</v>
      </c>
      <c r="E1200" s="123">
        <f t="shared" si="62"/>
        <v>22</v>
      </c>
      <c r="F1200" s="123">
        <f t="shared" si="62"/>
        <v>21</v>
      </c>
      <c r="G1200" s="123">
        <f t="shared" si="62"/>
        <v>15</v>
      </c>
      <c r="H1200" s="123">
        <f t="shared" si="62"/>
        <v>6</v>
      </c>
      <c r="I1200" s="123">
        <f t="shared" si="62"/>
        <v>1</v>
      </c>
      <c r="J1200" s="123">
        <f t="shared" si="62"/>
        <v>0</v>
      </c>
      <c r="K1200" s="48">
        <f t="shared" si="62"/>
        <v>2</v>
      </c>
      <c r="L1200" s="48">
        <f t="shared" si="62"/>
        <v>0</v>
      </c>
      <c r="M1200" s="103">
        <f t="shared" si="62"/>
        <v>1</v>
      </c>
      <c r="N1200" s="27">
        <f>SUM(B1200:M1200)</f>
        <v>116</v>
      </c>
      <c r="O1200" s="1" t="s">
        <v>17</v>
      </c>
    </row>
    <row r="1201" spans="1:15" ht="18.75">
      <c r="A1201" s="78" t="s">
        <v>22</v>
      </c>
      <c r="C1201" s="3"/>
      <c r="D1201" s="78" t="s">
        <v>15</v>
      </c>
      <c r="E1201" s="136"/>
      <c r="F1201" s="136"/>
      <c r="I1201" s="3" t="s">
        <v>29</v>
      </c>
      <c r="J1201" s="3"/>
      <c r="K1201" s="3"/>
      <c r="L1201" s="78" t="s">
        <v>15</v>
      </c>
      <c r="M1201" s="136"/>
      <c r="N1201" s="136"/>
      <c r="O1201" s="100"/>
    </row>
    <row r="1202" spans="1:15" ht="18.75">
      <c r="A1202" s="78" t="s">
        <v>23</v>
      </c>
      <c r="C1202" s="3"/>
      <c r="D1202" s="78" t="s">
        <v>15</v>
      </c>
      <c r="E1202" s="135"/>
      <c r="F1202" s="135"/>
      <c r="I1202" s="3" t="s">
        <v>30</v>
      </c>
      <c r="J1202" s="3"/>
      <c r="K1202" s="3"/>
      <c r="L1202" s="78" t="s">
        <v>15</v>
      </c>
      <c r="M1202" s="135"/>
      <c r="N1202" s="135"/>
      <c r="O1202" s="100"/>
    </row>
    <row r="1203" spans="1:15" ht="18.75">
      <c r="A1203" s="78" t="s">
        <v>24</v>
      </c>
      <c r="C1203" s="3"/>
      <c r="D1203" s="78" t="s">
        <v>15</v>
      </c>
      <c r="E1203" s="135"/>
      <c r="F1203" s="135"/>
      <c r="I1203" s="3" t="s">
        <v>31</v>
      </c>
      <c r="J1203" s="3"/>
      <c r="K1203" s="3"/>
      <c r="L1203" s="78" t="s">
        <v>15</v>
      </c>
      <c r="M1203" s="135"/>
      <c r="N1203" s="135"/>
      <c r="O1203" s="100"/>
    </row>
    <row r="1204" spans="1:15" ht="18.75">
      <c r="A1204" s="78" t="s">
        <v>25</v>
      </c>
      <c r="C1204" s="3"/>
      <c r="D1204" s="78" t="s">
        <v>15</v>
      </c>
      <c r="E1204" s="135"/>
      <c r="F1204" s="135"/>
      <c r="I1204" s="3" t="s">
        <v>32</v>
      </c>
      <c r="J1204" s="3"/>
      <c r="K1204" s="3"/>
      <c r="L1204" s="78" t="s">
        <v>15</v>
      </c>
      <c r="M1204" s="135"/>
      <c r="N1204" s="135"/>
      <c r="O1204" s="100"/>
    </row>
    <row r="1205" spans="1:15" ht="18.75">
      <c r="A1205" s="78" t="s">
        <v>26</v>
      </c>
      <c r="C1205" s="3"/>
      <c r="D1205" s="78" t="s">
        <v>15</v>
      </c>
      <c r="E1205" s="135"/>
      <c r="F1205" s="135"/>
      <c r="I1205" s="3" t="s">
        <v>33</v>
      </c>
      <c r="J1205" s="3"/>
      <c r="K1205" s="3"/>
      <c r="L1205" s="78" t="s">
        <v>15</v>
      </c>
      <c r="M1205" s="135"/>
      <c r="N1205" s="135"/>
      <c r="O1205" s="100"/>
    </row>
    <row r="1206" spans="1:15" ht="18.75">
      <c r="A1206" s="78" t="s">
        <v>27</v>
      </c>
      <c r="C1206" s="3"/>
      <c r="D1206" s="78" t="s">
        <v>15</v>
      </c>
      <c r="E1206" s="135"/>
      <c r="F1206" s="135"/>
      <c r="I1206" s="3" t="s">
        <v>34</v>
      </c>
      <c r="J1206" s="3"/>
      <c r="K1206" s="3"/>
      <c r="L1206" s="78" t="s">
        <v>15</v>
      </c>
      <c r="M1206" s="135"/>
      <c r="N1206" s="135"/>
      <c r="O1206" s="100"/>
    </row>
    <row r="1207" spans="1:9" ht="18.75">
      <c r="A1207" s="78" t="s">
        <v>28</v>
      </c>
      <c r="C1207" s="3"/>
      <c r="D1207" s="78" t="s">
        <v>15</v>
      </c>
      <c r="E1207" s="135"/>
      <c r="F1207" s="135"/>
      <c r="I1207" s="101"/>
    </row>
    <row r="1208" ht="18.75">
      <c r="A1208" s="125" t="s">
        <v>134</v>
      </c>
    </row>
    <row r="1209" spans="1:15" ht="18.75">
      <c r="A1209" s="137" t="s">
        <v>42</v>
      </c>
      <c r="B1209" s="137"/>
      <c r="C1209" s="137"/>
      <c r="D1209" s="137"/>
      <c r="E1209" s="137"/>
      <c r="F1209" s="137"/>
      <c r="G1209" s="137"/>
      <c r="H1209" s="137"/>
      <c r="I1209" s="137"/>
      <c r="J1209" s="137"/>
      <c r="K1209" s="137"/>
      <c r="L1209" s="137"/>
      <c r="M1209" s="137"/>
      <c r="N1209" s="137"/>
      <c r="O1209" s="137"/>
    </row>
    <row r="1210" spans="1:15" ht="18.75">
      <c r="A1210" s="137" t="s">
        <v>20</v>
      </c>
      <c r="B1210" s="137"/>
      <c r="C1210" s="137"/>
      <c r="D1210" s="137"/>
      <c r="E1210" s="137"/>
      <c r="F1210" s="137"/>
      <c r="G1210" s="137"/>
      <c r="H1210" s="137"/>
      <c r="I1210" s="137"/>
      <c r="J1210" s="137"/>
      <c r="K1210" s="137"/>
      <c r="L1210" s="137"/>
      <c r="M1210" s="137"/>
      <c r="N1210" s="137"/>
      <c r="O1210" s="137"/>
    </row>
    <row r="1211" spans="1:15" ht="18.75">
      <c r="A1211" s="137" t="s">
        <v>132</v>
      </c>
      <c r="B1211" s="137"/>
      <c r="C1211" s="137"/>
      <c r="D1211" s="137"/>
      <c r="E1211" s="137"/>
      <c r="F1211" s="137"/>
      <c r="G1211" s="137"/>
      <c r="H1211" s="137"/>
      <c r="I1211" s="137"/>
      <c r="J1211" s="137"/>
      <c r="K1211" s="137"/>
      <c r="L1211" s="137"/>
      <c r="M1211" s="137"/>
      <c r="N1211" s="137"/>
      <c r="O1211" s="137"/>
    </row>
    <row r="1212" spans="2:13" ht="18.7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4" ht="18.75">
      <c r="A1213" s="56" t="s">
        <v>17</v>
      </c>
      <c r="B1213" s="57" t="s">
        <v>1</v>
      </c>
      <c r="C1213" s="58" t="s">
        <v>2</v>
      </c>
      <c r="D1213" s="58" t="s">
        <v>3</v>
      </c>
      <c r="E1213" s="58" t="s">
        <v>4</v>
      </c>
      <c r="F1213" s="58" t="s">
        <v>5</v>
      </c>
      <c r="G1213" s="58" t="s">
        <v>6</v>
      </c>
      <c r="H1213" s="58" t="s">
        <v>7</v>
      </c>
      <c r="I1213" s="58" t="s">
        <v>8</v>
      </c>
      <c r="J1213" s="58" t="s">
        <v>9</v>
      </c>
      <c r="K1213" s="58" t="s">
        <v>10</v>
      </c>
      <c r="L1213" s="58" t="s">
        <v>11</v>
      </c>
      <c r="M1213" s="59" t="s">
        <v>12</v>
      </c>
      <c r="N1213" s="8" t="s">
        <v>13</v>
      </c>
    </row>
    <row r="1214" spans="1:15" ht="18.75">
      <c r="A1214" s="72">
        <v>1</v>
      </c>
      <c r="B1214" s="61">
        <v>2.5</v>
      </c>
      <c r="C1214" s="79">
        <v>0</v>
      </c>
      <c r="D1214" s="79">
        <v>10.1</v>
      </c>
      <c r="E1214" s="79">
        <v>9.7</v>
      </c>
      <c r="F1214" s="79">
        <v>69.4</v>
      </c>
      <c r="G1214" s="79">
        <v>13</v>
      </c>
      <c r="H1214" s="79">
        <v>0</v>
      </c>
      <c r="I1214" s="79">
        <v>0</v>
      </c>
      <c r="J1214" s="79">
        <v>0</v>
      </c>
      <c r="K1214" s="92">
        <v>0</v>
      </c>
      <c r="L1214" s="92">
        <v>0</v>
      </c>
      <c r="M1214" s="93">
        <v>0</v>
      </c>
      <c r="N1214" s="63"/>
      <c r="O1214" s="94"/>
    </row>
    <row r="1215" spans="1:15" ht="18.75">
      <c r="A1215" s="73">
        <v>2</v>
      </c>
      <c r="B1215" s="15">
        <v>0</v>
      </c>
      <c r="C1215" s="81">
        <v>0</v>
      </c>
      <c r="D1215" s="81">
        <v>0</v>
      </c>
      <c r="E1215" s="81">
        <v>4.8</v>
      </c>
      <c r="F1215" s="81">
        <v>0</v>
      </c>
      <c r="G1215" s="81">
        <v>17.5</v>
      </c>
      <c r="H1215" s="81">
        <v>0</v>
      </c>
      <c r="I1215" s="81">
        <v>0</v>
      </c>
      <c r="J1215" s="81">
        <v>0</v>
      </c>
      <c r="K1215" s="83">
        <v>0</v>
      </c>
      <c r="L1215" s="83">
        <v>0</v>
      </c>
      <c r="M1215" s="96">
        <v>0</v>
      </c>
      <c r="N1215" s="66"/>
      <c r="O1215" s="94"/>
    </row>
    <row r="1216" spans="1:15" ht="18.75">
      <c r="A1216" s="73">
        <v>3</v>
      </c>
      <c r="B1216" s="15">
        <v>0</v>
      </c>
      <c r="C1216" s="81">
        <v>0</v>
      </c>
      <c r="D1216" s="81">
        <v>0</v>
      </c>
      <c r="E1216" s="81">
        <v>0.1</v>
      </c>
      <c r="F1216" s="81">
        <v>0</v>
      </c>
      <c r="G1216" s="81">
        <v>0</v>
      </c>
      <c r="H1216" s="81">
        <v>0</v>
      </c>
      <c r="I1216" s="81">
        <v>0</v>
      </c>
      <c r="J1216" s="81">
        <v>0</v>
      </c>
      <c r="K1216" s="83">
        <v>0</v>
      </c>
      <c r="L1216" s="83">
        <v>0</v>
      </c>
      <c r="M1216" s="96">
        <v>0.7</v>
      </c>
      <c r="N1216" s="66"/>
      <c r="O1216" s="94"/>
    </row>
    <row r="1217" spans="1:15" ht="18.75">
      <c r="A1217" s="73">
        <v>4</v>
      </c>
      <c r="B1217" s="15">
        <v>0</v>
      </c>
      <c r="C1217" s="81">
        <v>8.6</v>
      </c>
      <c r="D1217" s="81">
        <v>0</v>
      </c>
      <c r="E1217" s="81">
        <v>0</v>
      </c>
      <c r="F1217" s="81">
        <v>20</v>
      </c>
      <c r="G1217" s="81">
        <v>0</v>
      </c>
      <c r="H1217" s="81">
        <v>0</v>
      </c>
      <c r="I1217" s="81">
        <v>0</v>
      </c>
      <c r="J1217" s="81">
        <v>0</v>
      </c>
      <c r="K1217" s="83">
        <v>0</v>
      </c>
      <c r="L1217" s="83">
        <v>0</v>
      </c>
      <c r="M1217" s="96">
        <v>9</v>
      </c>
      <c r="N1217" s="66"/>
      <c r="O1217" s="94"/>
    </row>
    <row r="1218" spans="1:15" ht="18.75">
      <c r="A1218" s="73">
        <v>5</v>
      </c>
      <c r="B1218" s="15">
        <v>0</v>
      </c>
      <c r="C1218" s="81">
        <v>0</v>
      </c>
      <c r="D1218" s="81">
        <v>7.4</v>
      </c>
      <c r="E1218" s="81">
        <v>0</v>
      </c>
      <c r="F1218" s="81">
        <v>56.3</v>
      </c>
      <c r="G1218" s="81">
        <v>0</v>
      </c>
      <c r="H1218" s="81">
        <v>4.5</v>
      </c>
      <c r="I1218" s="81">
        <v>0</v>
      </c>
      <c r="J1218" s="81">
        <v>0</v>
      </c>
      <c r="K1218" s="83">
        <v>0</v>
      </c>
      <c r="L1218" s="83">
        <v>0</v>
      </c>
      <c r="M1218" s="96">
        <v>0.5</v>
      </c>
      <c r="N1218" s="66"/>
      <c r="O1218" s="94"/>
    </row>
    <row r="1219" spans="1:15" ht="18.75">
      <c r="A1219" s="73">
        <v>6</v>
      </c>
      <c r="B1219" s="15">
        <v>0</v>
      </c>
      <c r="C1219" s="81">
        <v>0</v>
      </c>
      <c r="D1219" s="81">
        <v>3.3</v>
      </c>
      <c r="E1219" s="81">
        <v>0</v>
      </c>
      <c r="F1219" s="81">
        <v>5.5</v>
      </c>
      <c r="G1219" s="81">
        <v>0</v>
      </c>
      <c r="H1219" s="81">
        <v>0</v>
      </c>
      <c r="I1219" s="81">
        <v>0</v>
      </c>
      <c r="J1219" s="81">
        <v>0</v>
      </c>
      <c r="K1219" s="83">
        <v>0</v>
      </c>
      <c r="L1219" s="83">
        <v>0</v>
      </c>
      <c r="M1219" s="96">
        <v>0</v>
      </c>
      <c r="N1219" s="66"/>
      <c r="O1219" s="94"/>
    </row>
    <row r="1220" spans="1:15" ht="18.75">
      <c r="A1220" s="73">
        <v>7</v>
      </c>
      <c r="B1220" s="15">
        <v>0</v>
      </c>
      <c r="C1220" s="81">
        <v>0</v>
      </c>
      <c r="D1220" s="81">
        <v>0</v>
      </c>
      <c r="E1220" s="81">
        <v>0</v>
      </c>
      <c r="F1220" s="81">
        <v>0</v>
      </c>
      <c r="G1220" s="81">
        <v>0</v>
      </c>
      <c r="H1220" s="81">
        <v>33</v>
      </c>
      <c r="I1220" s="81">
        <v>0</v>
      </c>
      <c r="J1220" s="81">
        <v>0</v>
      </c>
      <c r="K1220" s="83">
        <v>0</v>
      </c>
      <c r="L1220" s="83">
        <v>0</v>
      </c>
      <c r="M1220" s="96">
        <v>0</v>
      </c>
      <c r="N1220" s="66"/>
      <c r="O1220" s="94"/>
    </row>
    <row r="1221" spans="1:15" ht="18.75">
      <c r="A1221" s="73">
        <v>8</v>
      </c>
      <c r="B1221" s="15">
        <v>0</v>
      </c>
      <c r="C1221" s="81">
        <v>0</v>
      </c>
      <c r="D1221" s="81">
        <v>0</v>
      </c>
      <c r="E1221" s="81">
        <v>0</v>
      </c>
      <c r="F1221" s="81">
        <v>0</v>
      </c>
      <c r="G1221" s="81">
        <v>0</v>
      </c>
      <c r="H1221" s="81">
        <v>0</v>
      </c>
      <c r="I1221" s="81">
        <v>0</v>
      </c>
      <c r="J1221" s="81">
        <v>0</v>
      </c>
      <c r="K1221" s="83">
        <v>0</v>
      </c>
      <c r="L1221" s="83">
        <v>0</v>
      </c>
      <c r="M1221" s="96">
        <v>0</v>
      </c>
      <c r="N1221" s="66"/>
      <c r="O1221" s="94"/>
    </row>
    <row r="1222" spans="1:15" ht="18.75">
      <c r="A1222" s="73">
        <v>9</v>
      </c>
      <c r="B1222" s="15">
        <v>0</v>
      </c>
      <c r="C1222" s="81">
        <v>0</v>
      </c>
      <c r="D1222" s="81">
        <v>0</v>
      </c>
      <c r="E1222" s="81">
        <v>0</v>
      </c>
      <c r="F1222" s="81">
        <v>0</v>
      </c>
      <c r="G1222" s="81">
        <v>0</v>
      </c>
      <c r="H1222" s="81">
        <v>0</v>
      </c>
      <c r="I1222" s="81">
        <v>2.5</v>
      </c>
      <c r="J1222" s="81">
        <v>0</v>
      </c>
      <c r="K1222" s="83">
        <v>0</v>
      </c>
      <c r="L1222" s="83">
        <v>0</v>
      </c>
      <c r="M1222" s="96">
        <v>0</v>
      </c>
      <c r="N1222" s="66"/>
      <c r="O1222" s="94"/>
    </row>
    <row r="1223" spans="1:15" ht="18.75">
      <c r="A1223" s="73">
        <v>10</v>
      </c>
      <c r="B1223" s="15">
        <v>0</v>
      </c>
      <c r="C1223" s="81">
        <v>0</v>
      </c>
      <c r="D1223" s="81">
        <v>0</v>
      </c>
      <c r="E1223" s="81">
        <v>12.5</v>
      </c>
      <c r="F1223" s="81">
        <v>30.7</v>
      </c>
      <c r="G1223" s="81">
        <v>0</v>
      </c>
      <c r="H1223" s="81">
        <v>0</v>
      </c>
      <c r="I1223" s="81">
        <v>0</v>
      </c>
      <c r="J1223" s="81">
        <v>0</v>
      </c>
      <c r="K1223" s="83">
        <v>0</v>
      </c>
      <c r="L1223" s="83">
        <v>0</v>
      </c>
      <c r="M1223" s="96">
        <v>0</v>
      </c>
      <c r="N1223" s="66"/>
      <c r="O1223" s="94"/>
    </row>
    <row r="1224" spans="1:15" ht="18.75">
      <c r="A1224" s="73">
        <v>11</v>
      </c>
      <c r="B1224" s="15">
        <v>0</v>
      </c>
      <c r="C1224" s="81">
        <v>0</v>
      </c>
      <c r="D1224" s="81">
        <v>0</v>
      </c>
      <c r="E1224" s="81">
        <v>11.5</v>
      </c>
      <c r="F1224" s="81">
        <v>50.6</v>
      </c>
      <c r="G1224" s="81">
        <v>18.6</v>
      </c>
      <c r="H1224" s="81">
        <v>0</v>
      </c>
      <c r="I1224" s="81">
        <v>0</v>
      </c>
      <c r="J1224" s="81">
        <v>0</v>
      </c>
      <c r="K1224" s="83">
        <v>0</v>
      </c>
      <c r="L1224" s="83">
        <v>0</v>
      </c>
      <c r="M1224" s="96">
        <v>0</v>
      </c>
      <c r="N1224" s="66"/>
      <c r="O1224" s="94"/>
    </row>
    <row r="1225" spans="1:15" ht="18.75">
      <c r="A1225" s="73">
        <v>12</v>
      </c>
      <c r="B1225" s="15">
        <v>0</v>
      </c>
      <c r="C1225" s="81">
        <v>0</v>
      </c>
      <c r="D1225" s="81">
        <v>0</v>
      </c>
      <c r="E1225" s="81">
        <v>0</v>
      </c>
      <c r="F1225" s="81">
        <v>20.5</v>
      </c>
      <c r="G1225" s="81">
        <v>1.6</v>
      </c>
      <c r="H1225" s="81">
        <v>0</v>
      </c>
      <c r="I1225" s="81">
        <v>0</v>
      </c>
      <c r="J1225" s="81">
        <v>0</v>
      </c>
      <c r="K1225" s="83">
        <v>0</v>
      </c>
      <c r="L1225" s="83">
        <v>0</v>
      </c>
      <c r="M1225" s="96">
        <v>0</v>
      </c>
      <c r="N1225" s="66"/>
      <c r="O1225" s="94"/>
    </row>
    <row r="1226" spans="1:15" ht="18.75">
      <c r="A1226" s="73">
        <v>13</v>
      </c>
      <c r="B1226" s="15">
        <v>0</v>
      </c>
      <c r="C1226" s="81">
        <v>0</v>
      </c>
      <c r="D1226" s="81">
        <v>17.8</v>
      </c>
      <c r="E1226" s="81">
        <v>0</v>
      </c>
      <c r="F1226" s="81">
        <v>19</v>
      </c>
      <c r="G1226" s="81">
        <v>0</v>
      </c>
      <c r="H1226" s="81">
        <v>0</v>
      </c>
      <c r="I1226" s="81">
        <v>0</v>
      </c>
      <c r="J1226" s="81">
        <v>0</v>
      </c>
      <c r="K1226" s="83">
        <v>0</v>
      </c>
      <c r="L1226" s="83">
        <v>0</v>
      </c>
      <c r="M1226" s="96">
        <v>0</v>
      </c>
      <c r="N1226" s="66"/>
      <c r="O1226" s="94"/>
    </row>
    <row r="1227" spans="1:15" ht="18.75">
      <c r="A1227" s="73">
        <v>14</v>
      </c>
      <c r="B1227" s="15">
        <v>0</v>
      </c>
      <c r="C1227" s="81">
        <v>35</v>
      </c>
      <c r="D1227" s="81">
        <v>2.5</v>
      </c>
      <c r="E1227" s="81">
        <v>0</v>
      </c>
      <c r="F1227" s="81">
        <v>1.4</v>
      </c>
      <c r="G1227" s="81">
        <v>19.5</v>
      </c>
      <c r="H1227" s="81">
        <v>0</v>
      </c>
      <c r="I1227" s="81">
        <v>0</v>
      </c>
      <c r="J1227" s="81">
        <v>0</v>
      </c>
      <c r="K1227" s="83">
        <v>0</v>
      </c>
      <c r="L1227" s="83">
        <v>0</v>
      </c>
      <c r="M1227" s="96">
        <v>0</v>
      </c>
      <c r="N1227" s="66"/>
      <c r="O1227" s="94"/>
    </row>
    <row r="1228" spans="1:15" ht="18.75">
      <c r="A1228" s="73">
        <v>15</v>
      </c>
      <c r="B1228" s="15">
        <v>0</v>
      </c>
      <c r="C1228" s="81">
        <v>0</v>
      </c>
      <c r="D1228" s="81">
        <v>0</v>
      </c>
      <c r="E1228" s="81">
        <v>0</v>
      </c>
      <c r="F1228" s="81">
        <v>10.5</v>
      </c>
      <c r="G1228" s="81">
        <v>4.2</v>
      </c>
      <c r="H1228" s="81">
        <v>0</v>
      </c>
      <c r="I1228" s="81">
        <v>0</v>
      </c>
      <c r="J1228" s="81">
        <v>0</v>
      </c>
      <c r="K1228" s="83">
        <v>0</v>
      </c>
      <c r="L1228" s="83">
        <v>0</v>
      </c>
      <c r="M1228" s="96">
        <v>0</v>
      </c>
      <c r="N1228" s="66"/>
      <c r="O1228" s="94"/>
    </row>
    <row r="1229" spans="1:15" ht="18.75">
      <c r="A1229" s="73">
        <v>16</v>
      </c>
      <c r="B1229" s="15">
        <v>0</v>
      </c>
      <c r="C1229" s="81">
        <v>0</v>
      </c>
      <c r="D1229" s="81">
        <v>0</v>
      </c>
      <c r="E1229" s="81">
        <v>0</v>
      </c>
      <c r="F1229" s="81">
        <v>11.3</v>
      </c>
      <c r="G1229" s="81">
        <v>0</v>
      </c>
      <c r="H1229" s="81">
        <v>0</v>
      </c>
      <c r="I1229" s="81">
        <v>0</v>
      </c>
      <c r="J1229" s="81">
        <v>0</v>
      </c>
      <c r="K1229" s="83">
        <v>0</v>
      </c>
      <c r="L1229" s="83">
        <v>0</v>
      </c>
      <c r="M1229" s="96">
        <v>0</v>
      </c>
      <c r="N1229" s="66"/>
      <c r="O1229" s="94"/>
    </row>
    <row r="1230" spans="1:15" ht="18.75">
      <c r="A1230" s="73">
        <v>17</v>
      </c>
      <c r="B1230" s="15">
        <v>0</v>
      </c>
      <c r="C1230" s="81">
        <v>0</v>
      </c>
      <c r="D1230" s="81">
        <v>4</v>
      </c>
      <c r="E1230" s="81">
        <v>0</v>
      </c>
      <c r="F1230" s="81">
        <v>43.2</v>
      </c>
      <c r="G1230" s="81">
        <v>0</v>
      </c>
      <c r="H1230" s="81">
        <v>0</v>
      </c>
      <c r="I1230" s="81">
        <v>0</v>
      </c>
      <c r="J1230" s="81">
        <v>0</v>
      </c>
      <c r="K1230" s="83">
        <v>0</v>
      </c>
      <c r="L1230" s="83">
        <v>0</v>
      </c>
      <c r="M1230" s="96">
        <v>0</v>
      </c>
      <c r="N1230" s="66"/>
      <c r="O1230" s="94"/>
    </row>
    <row r="1231" spans="1:15" ht="18.75">
      <c r="A1231" s="73">
        <v>18</v>
      </c>
      <c r="B1231" s="15">
        <v>0</v>
      </c>
      <c r="C1231" s="81">
        <v>0</v>
      </c>
      <c r="D1231" s="81">
        <v>0</v>
      </c>
      <c r="E1231" s="81">
        <v>0</v>
      </c>
      <c r="F1231" s="81">
        <v>17.5</v>
      </c>
      <c r="G1231" s="81">
        <v>21</v>
      </c>
      <c r="H1231" s="81">
        <v>0</v>
      </c>
      <c r="I1231" s="81">
        <v>0</v>
      </c>
      <c r="J1231" s="81">
        <v>0</v>
      </c>
      <c r="K1231" s="83">
        <v>0</v>
      </c>
      <c r="L1231" s="83">
        <v>0</v>
      </c>
      <c r="M1231" s="96">
        <v>0</v>
      </c>
      <c r="N1231" s="66"/>
      <c r="O1231" s="94"/>
    </row>
    <row r="1232" spans="1:15" ht="18.75">
      <c r="A1232" s="73">
        <v>19</v>
      </c>
      <c r="B1232" s="15">
        <v>0</v>
      </c>
      <c r="C1232" s="81">
        <v>0</v>
      </c>
      <c r="D1232" s="81">
        <v>2.5</v>
      </c>
      <c r="E1232" s="81">
        <v>0</v>
      </c>
      <c r="F1232" s="81">
        <v>41</v>
      </c>
      <c r="G1232" s="81">
        <v>1.5</v>
      </c>
      <c r="H1232" s="81">
        <v>0</v>
      </c>
      <c r="I1232" s="81">
        <v>0</v>
      </c>
      <c r="J1232" s="81">
        <v>0</v>
      </c>
      <c r="K1232" s="83">
        <v>0</v>
      </c>
      <c r="L1232" s="83">
        <v>0</v>
      </c>
      <c r="M1232" s="96">
        <v>0</v>
      </c>
      <c r="N1232" s="66"/>
      <c r="O1232" s="94"/>
    </row>
    <row r="1233" spans="1:15" ht="18.75">
      <c r="A1233" s="73">
        <v>20</v>
      </c>
      <c r="B1233" s="15">
        <v>0</v>
      </c>
      <c r="C1233" s="81">
        <v>0</v>
      </c>
      <c r="D1233" s="81">
        <v>0</v>
      </c>
      <c r="E1233" s="81">
        <v>0</v>
      </c>
      <c r="F1233" s="81">
        <v>0</v>
      </c>
      <c r="G1233" s="81">
        <v>6</v>
      </c>
      <c r="H1233" s="81">
        <v>0</v>
      </c>
      <c r="I1233" s="81">
        <v>0</v>
      </c>
      <c r="J1233" s="81">
        <v>0</v>
      </c>
      <c r="K1233" s="83">
        <v>0</v>
      </c>
      <c r="L1233" s="83">
        <v>0</v>
      </c>
      <c r="M1233" s="96">
        <v>0</v>
      </c>
      <c r="N1233" s="66"/>
      <c r="O1233" s="94"/>
    </row>
    <row r="1234" spans="1:15" ht="18.75">
      <c r="A1234" s="73">
        <v>21</v>
      </c>
      <c r="B1234" s="15">
        <v>0</v>
      </c>
      <c r="C1234" s="81">
        <v>0</v>
      </c>
      <c r="D1234" s="81">
        <v>0</v>
      </c>
      <c r="E1234" s="81">
        <v>0</v>
      </c>
      <c r="F1234" s="81">
        <v>50.4</v>
      </c>
      <c r="G1234" s="81">
        <v>0</v>
      </c>
      <c r="H1234" s="81">
        <v>0</v>
      </c>
      <c r="I1234" s="81">
        <v>0</v>
      </c>
      <c r="J1234" s="81">
        <v>0</v>
      </c>
      <c r="K1234" s="83">
        <v>0</v>
      </c>
      <c r="L1234" s="83">
        <v>0</v>
      </c>
      <c r="M1234" s="96">
        <v>0</v>
      </c>
      <c r="N1234" s="66"/>
      <c r="O1234" s="94"/>
    </row>
    <row r="1235" spans="1:15" ht="18.75">
      <c r="A1235" s="73">
        <v>22</v>
      </c>
      <c r="B1235" s="15">
        <v>0</v>
      </c>
      <c r="C1235" s="81">
        <v>0.8</v>
      </c>
      <c r="D1235" s="81">
        <v>0</v>
      </c>
      <c r="E1235" s="81">
        <v>8.7</v>
      </c>
      <c r="F1235" s="81">
        <v>5.7</v>
      </c>
      <c r="G1235" s="81">
        <v>0</v>
      </c>
      <c r="H1235" s="81">
        <v>0</v>
      </c>
      <c r="I1235" s="81">
        <v>0</v>
      </c>
      <c r="J1235" s="81">
        <v>0</v>
      </c>
      <c r="K1235" s="83">
        <v>0</v>
      </c>
      <c r="L1235" s="83">
        <v>0</v>
      </c>
      <c r="M1235" s="96">
        <v>0</v>
      </c>
      <c r="N1235" s="66"/>
      <c r="O1235" s="94"/>
    </row>
    <row r="1236" spans="1:15" ht="18.75">
      <c r="A1236" s="73">
        <v>23</v>
      </c>
      <c r="B1236" s="15">
        <v>0</v>
      </c>
      <c r="C1236" s="81">
        <v>0</v>
      </c>
      <c r="D1236" s="81">
        <v>0</v>
      </c>
      <c r="E1236" s="81">
        <v>2</v>
      </c>
      <c r="F1236" s="81">
        <v>14.8</v>
      </c>
      <c r="G1236" s="81">
        <v>0</v>
      </c>
      <c r="H1236" s="81">
        <v>0</v>
      </c>
      <c r="I1236" s="81">
        <v>0</v>
      </c>
      <c r="J1236" s="81">
        <v>0</v>
      </c>
      <c r="K1236" s="83">
        <v>0</v>
      </c>
      <c r="L1236" s="83">
        <v>0</v>
      </c>
      <c r="M1236" s="96">
        <v>0</v>
      </c>
      <c r="N1236" s="66"/>
      <c r="O1236" s="94"/>
    </row>
    <row r="1237" spans="1:15" ht="18.75">
      <c r="A1237" s="73">
        <v>24</v>
      </c>
      <c r="B1237" s="15">
        <v>0</v>
      </c>
      <c r="C1237" s="81">
        <v>0</v>
      </c>
      <c r="D1237" s="81">
        <v>0</v>
      </c>
      <c r="E1237" s="81">
        <v>18</v>
      </c>
      <c r="F1237" s="81">
        <v>50.5</v>
      </c>
      <c r="G1237" s="81">
        <v>0</v>
      </c>
      <c r="H1237" s="81">
        <v>0</v>
      </c>
      <c r="I1237" s="81">
        <v>0</v>
      </c>
      <c r="J1237" s="81">
        <v>0</v>
      </c>
      <c r="K1237" s="83">
        <v>0</v>
      </c>
      <c r="L1237" s="83">
        <v>0</v>
      </c>
      <c r="M1237" s="96">
        <v>0</v>
      </c>
      <c r="N1237" s="66"/>
      <c r="O1237" s="94"/>
    </row>
    <row r="1238" spans="1:15" ht="18.75">
      <c r="A1238" s="73">
        <v>25</v>
      </c>
      <c r="B1238" s="15">
        <v>0</v>
      </c>
      <c r="C1238" s="81">
        <v>11.2</v>
      </c>
      <c r="D1238" s="81">
        <v>0</v>
      </c>
      <c r="E1238" s="81">
        <v>10.3</v>
      </c>
      <c r="F1238" s="81">
        <v>18.5</v>
      </c>
      <c r="G1238" s="81">
        <v>0</v>
      </c>
      <c r="H1238" s="81">
        <v>0</v>
      </c>
      <c r="I1238" s="81">
        <v>0</v>
      </c>
      <c r="J1238" s="81">
        <v>0</v>
      </c>
      <c r="K1238" s="83">
        <v>0</v>
      </c>
      <c r="L1238" s="83">
        <v>0</v>
      </c>
      <c r="M1238" s="96">
        <v>0</v>
      </c>
      <c r="N1238" s="66"/>
      <c r="O1238" s="94"/>
    </row>
    <row r="1239" spans="1:15" ht="18.75">
      <c r="A1239" s="73">
        <v>26</v>
      </c>
      <c r="B1239" s="15">
        <v>0</v>
      </c>
      <c r="C1239" s="81">
        <v>30.5</v>
      </c>
      <c r="D1239" s="81">
        <v>0</v>
      </c>
      <c r="E1239" s="81">
        <v>4.6</v>
      </c>
      <c r="F1239" s="81">
        <v>12</v>
      </c>
      <c r="G1239" s="81">
        <v>0</v>
      </c>
      <c r="H1239" s="81">
        <v>0</v>
      </c>
      <c r="I1239" s="81">
        <v>0</v>
      </c>
      <c r="J1239" s="81">
        <v>0</v>
      </c>
      <c r="K1239" s="83">
        <v>0</v>
      </c>
      <c r="L1239" s="83">
        <v>0</v>
      </c>
      <c r="M1239" s="96">
        <v>0</v>
      </c>
      <c r="N1239" s="66"/>
      <c r="O1239" s="94"/>
    </row>
    <row r="1240" spans="1:15" ht="18.75">
      <c r="A1240" s="73">
        <v>27</v>
      </c>
      <c r="B1240" s="15">
        <v>40.9</v>
      </c>
      <c r="C1240" s="81">
        <v>0</v>
      </c>
      <c r="D1240" s="81">
        <v>0</v>
      </c>
      <c r="E1240" s="81">
        <v>4</v>
      </c>
      <c r="F1240" s="81">
        <v>5.4</v>
      </c>
      <c r="G1240" s="81">
        <v>0</v>
      </c>
      <c r="H1240" s="81">
        <v>0</v>
      </c>
      <c r="I1240" s="81">
        <v>0</v>
      </c>
      <c r="J1240" s="81">
        <v>0</v>
      </c>
      <c r="K1240" s="83">
        <v>0</v>
      </c>
      <c r="L1240" s="83">
        <v>0</v>
      </c>
      <c r="M1240" s="96">
        <v>0</v>
      </c>
      <c r="N1240" s="66"/>
      <c r="O1240" s="94"/>
    </row>
    <row r="1241" spans="1:15" ht="18.75">
      <c r="A1241" s="73">
        <v>28</v>
      </c>
      <c r="B1241" s="15">
        <v>3.2</v>
      </c>
      <c r="C1241" s="81">
        <v>0</v>
      </c>
      <c r="D1241" s="81">
        <v>0</v>
      </c>
      <c r="E1241" s="81">
        <v>0</v>
      </c>
      <c r="F1241" s="81">
        <v>50</v>
      </c>
      <c r="G1241" s="81">
        <v>10</v>
      </c>
      <c r="H1241" s="81">
        <v>1.8</v>
      </c>
      <c r="I1241" s="81">
        <v>0</v>
      </c>
      <c r="J1241" s="81">
        <v>0</v>
      </c>
      <c r="K1241" s="83">
        <v>0</v>
      </c>
      <c r="L1241" s="83">
        <v>0</v>
      </c>
      <c r="M1241" s="96">
        <v>0</v>
      </c>
      <c r="N1241" s="66"/>
      <c r="O1241" s="94"/>
    </row>
    <row r="1242" spans="1:15" ht="18.75">
      <c r="A1242" s="73">
        <v>29</v>
      </c>
      <c r="B1242" s="15">
        <v>0</v>
      </c>
      <c r="C1242" s="81">
        <v>0</v>
      </c>
      <c r="D1242" s="81">
        <v>0</v>
      </c>
      <c r="E1242" s="81">
        <v>0</v>
      </c>
      <c r="F1242" s="81">
        <v>4.4</v>
      </c>
      <c r="G1242" s="81">
        <v>0</v>
      </c>
      <c r="H1242" s="81">
        <v>20.4</v>
      </c>
      <c r="I1242" s="81">
        <v>0</v>
      </c>
      <c r="J1242" s="81">
        <v>0</v>
      </c>
      <c r="K1242" s="83">
        <v>0</v>
      </c>
      <c r="L1242" s="83">
        <v>0</v>
      </c>
      <c r="M1242" s="96">
        <v>0</v>
      </c>
      <c r="N1242" s="66"/>
      <c r="O1242" s="94"/>
    </row>
    <row r="1243" spans="1:15" ht="18.75">
      <c r="A1243" s="73">
        <v>30</v>
      </c>
      <c r="B1243" s="15">
        <v>0</v>
      </c>
      <c r="C1243" s="81">
        <v>1.5</v>
      </c>
      <c r="D1243" s="81">
        <v>9.7</v>
      </c>
      <c r="E1243" s="81">
        <v>19.5</v>
      </c>
      <c r="F1243" s="81">
        <v>4.4</v>
      </c>
      <c r="G1243" s="81">
        <v>0</v>
      </c>
      <c r="H1243" s="81">
        <v>7.2</v>
      </c>
      <c r="I1243" s="81">
        <v>0</v>
      </c>
      <c r="J1243" s="81">
        <v>0</v>
      </c>
      <c r="K1243" s="83">
        <v>0</v>
      </c>
      <c r="L1243" s="83"/>
      <c r="M1243" s="96">
        <v>0</v>
      </c>
      <c r="N1243" s="66"/>
      <c r="O1243" s="94"/>
    </row>
    <row r="1244" spans="1:15" ht="18.75">
      <c r="A1244" s="74">
        <v>31</v>
      </c>
      <c r="B1244" s="97"/>
      <c r="C1244" s="84">
        <v>26.7</v>
      </c>
      <c r="D1244" s="85"/>
      <c r="E1244" s="84">
        <v>11.5</v>
      </c>
      <c r="F1244" s="84">
        <v>16.5</v>
      </c>
      <c r="G1244" s="21"/>
      <c r="H1244" s="84">
        <v>0</v>
      </c>
      <c r="I1244" s="84"/>
      <c r="J1244" s="84">
        <v>0</v>
      </c>
      <c r="K1244" s="85">
        <v>0</v>
      </c>
      <c r="L1244" s="85"/>
      <c r="M1244" s="98">
        <v>0</v>
      </c>
      <c r="N1244" s="68"/>
      <c r="O1244" s="94"/>
    </row>
    <row r="1245" spans="1:15" ht="18.75">
      <c r="A1245" s="31" t="s">
        <v>14</v>
      </c>
      <c r="B1245" s="42">
        <f aca="true" t="shared" si="63" ref="B1245:M1245">+SUM(B1214:B1244)</f>
        <v>46.6</v>
      </c>
      <c r="C1245" s="11">
        <f t="shared" si="63"/>
        <v>114.3</v>
      </c>
      <c r="D1245" s="11">
        <f t="shared" si="63"/>
        <v>57.3</v>
      </c>
      <c r="E1245" s="11">
        <f t="shared" si="63"/>
        <v>117.19999999999999</v>
      </c>
      <c r="F1245" s="11">
        <f t="shared" si="63"/>
        <v>629.4999999999999</v>
      </c>
      <c r="G1245" s="11">
        <f t="shared" si="63"/>
        <v>112.9</v>
      </c>
      <c r="H1245" s="11">
        <f t="shared" si="63"/>
        <v>66.89999999999999</v>
      </c>
      <c r="I1245" s="11">
        <f t="shared" si="63"/>
        <v>2.5</v>
      </c>
      <c r="J1245" s="11">
        <f t="shared" si="63"/>
        <v>0</v>
      </c>
      <c r="K1245" s="33">
        <f t="shared" si="63"/>
        <v>0</v>
      </c>
      <c r="L1245" s="33">
        <f t="shared" si="63"/>
        <v>0</v>
      </c>
      <c r="M1245" s="62">
        <f t="shared" si="63"/>
        <v>10.2</v>
      </c>
      <c r="N1245" s="13">
        <f>+SUM(B1245:M1245)</f>
        <v>1157.4</v>
      </c>
      <c r="O1245" s="1" t="s">
        <v>15</v>
      </c>
    </row>
    <row r="1246" spans="1:15" ht="18.75">
      <c r="A1246" s="35" t="s">
        <v>16</v>
      </c>
      <c r="B1246" s="36">
        <f aca="true" t="shared" si="64" ref="B1246:M1246">+AVERAGE(B1214:B1244)</f>
        <v>1.5533333333333335</v>
      </c>
      <c r="C1246" s="16">
        <f t="shared" si="64"/>
        <v>3.6870967741935483</v>
      </c>
      <c r="D1246" s="16">
        <f t="shared" si="64"/>
        <v>1.91</v>
      </c>
      <c r="E1246" s="16">
        <f t="shared" si="64"/>
        <v>3.7806451612903222</v>
      </c>
      <c r="F1246" s="16">
        <f t="shared" si="64"/>
        <v>20.30645161290322</v>
      </c>
      <c r="G1246" s="16">
        <f t="shared" si="64"/>
        <v>3.7633333333333336</v>
      </c>
      <c r="H1246" s="16">
        <f t="shared" si="64"/>
        <v>2.158064516129032</v>
      </c>
      <c r="I1246" s="16">
        <f t="shared" si="64"/>
        <v>0.08333333333333333</v>
      </c>
      <c r="J1246" s="16">
        <f t="shared" si="64"/>
        <v>0</v>
      </c>
      <c r="K1246" s="16">
        <f t="shared" si="64"/>
        <v>0</v>
      </c>
      <c r="L1246" s="16">
        <f t="shared" si="64"/>
        <v>0</v>
      </c>
      <c r="M1246" s="17">
        <f t="shared" si="64"/>
        <v>0.3290322580645161</v>
      </c>
      <c r="N1246" s="18">
        <f>+AVERAGE(B1246:M1246)</f>
        <v>3.1309408602150532</v>
      </c>
      <c r="O1246" s="1" t="s">
        <v>19</v>
      </c>
    </row>
    <row r="1247" spans="1:15" ht="18.75">
      <c r="A1247" s="38" t="s">
        <v>17</v>
      </c>
      <c r="B1247" s="47">
        <f aca="true" t="shared" si="65" ref="B1247:M1247">COUNTIF(B1214:B1244,"&gt;0")</f>
        <v>3</v>
      </c>
      <c r="C1247" s="48">
        <f t="shared" si="65"/>
        <v>7</v>
      </c>
      <c r="D1247" s="48">
        <f t="shared" si="65"/>
        <v>8</v>
      </c>
      <c r="E1247" s="48">
        <f t="shared" si="65"/>
        <v>13</v>
      </c>
      <c r="F1247" s="48">
        <f t="shared" si="65"/>
        <v>25</v>
      </c>
      <c r="G1247" s="48">
        <f t="shared" si="65"/>
        <v>10</v>
      </c>
      <c r="H1247" s="48">
        <f t="shared" si="65"/>
        <v>5</v>
      </c>
      <c r="I1247" s="48">
        <f t="shared" si="65"/>
        <v>1</v>
      </c>
      <c r="J1247" s="48">
        <f t="shared" si="65"/>
        <v>0</v>
      </c>
      <c r="K1247" s="48">
        <f t="shared" si="65"/>
        <v>0</v>
      </c>
      <c r="L1247" s="48">
        <f t="shared" si="65"/>
        <v>0</v>
      </c>
      <c r="M1247" s="103">
        <f t="shared" si="65"/>
        <v>3</v>
      </c>
      <c r="N1247" s="27">
        <f>SUM(B1247:M1247)</f>
        <v>75</v>
      </c>
      <c r="O1247" s="1" t="s">
        <v>17</v>
      </c>
    </row>
    <row r="1248" spans="1:15" ht="18.75">
      <c r="A1248" s="78" t="s">
        <v>22</v>
      </c>
      <c r="C1248" s="3"/>
      <c r="D1248" s="78" t="s">
        <v>15</v>
      </c>
      <c r="E1248" s="136"/>
      <c r="F1248" s="136"/>
      <c r="I1248" s="3" t="s">
        <v>29</v>
      </c>
      <c r="J1248" s="3"/>
      <c r="K1248" s="3"/>
      <c r="L1248" s="78" t="s">
        <v>15</v>
      </c>
      <c r="M1248" s="136"/>
      <c r="N1248" s="136"/>
      <c r="O1248" s="100"/>
    </row>
    <row r="1249" spans="1:15" ht="18.75">
      <c r="A1249" s="78" t="s">
        <v>23</v>
      </c>
      <c r="C1249" s="3"/>
      <c r="D1249" s="78" t="s">
        <v>15</v>
      </c>
      <c r="E1249" s="135"/>
      <c r="F1249" s="135"/>
      <c r="I1249" s="3" t="s">
        <v>30</v>
      </c>
      <c r="J1249" s="3"/>
      <c r="K1249" s="3"/>
      <c r="L1249" s="78" t="s">
        <v>15</v>
      </c>
      <c r="M1249" s="135"/>
      <c r="N1249" s="135"/>
      <c r="O1249" s="100"/>
    </row>
    <row r="1250" spans="1:15" ht="18.75">
      <c r="A1250" s="78" t="s">
        <v>24</v>
      </c>
      <c r="C1250" s="3"/>
      <c r="D1250" s="78" t="s">
        <v>15</v>
      </c>
      <c r="E1250" s="135"/>
      <c r="F1250" s="135"/>
      <c r="I1250" s="3" t="s">
        <v>31</v>
      </c>
      <c r="J1250" s="3"/>
      <c r="K1250" s="3"/>
      <c r="L1250" s="78" t="s">
        <v>15</v>
      </c>
      <c r="M1250" s="135"/>
      <c r="N1250" s="135"/>
      <c r="O1250" s="100"/>
    </row>
    <row r="1251" spans="1:15" ht="18.75">
      <c r="A1251" s="78" t="s">
        <v>25</v>
      </c>
      <c r="C1251" s="3"/>
      <c r="D1251" s="78" t="s">
        <v>15</v>
      </c>
      <c r="E1251" s="135"/>
      <c r="F1251" s="135"/>
      <c r="I1251" s="3" t="s">
        <v>32</v>
      </c>
      <c r="J1251" s="3"/>
      <c r="K1251" s="3"/>
      <c r="L1251" s="78" t="s">
        <v>15</v>
      </c>
      <c r="M1251" s="135"/>
      <c r="N1251" s="135"/>
      <c r="O1251" s="100"/>
    </row>
    <row r="1252" spans="1:15" ht="18.75">
      <c r="A1252" s="78" t="s">
        <v>26</v>
      </c>
      <c r="C1252" s="3"/>
      <c r="D1252" s="78" t="s">
        <v>15</v>
      </c>
      <c r="E1252" s="135"/>
      <c r="F1252" s="135"/>
      <c r="I1252" s="3" t="s">
        <v>33</v>
      </c>
      <c r="J1252" s="3"/>
      <c r="K1252" s="3"/>
      <c r="L1252" s="78" t="s">
        <v>15</v>
      </c>
      <c r="M1252" s="135"/>
      <c r="N1252" s="135"/>
      <c r="O1252" s="100"/>
    </row>
    <row r="1253" spans="1:15" ht="18.75">
      <c r="A1253" s="78" t="s">
        <v>27</v>
      </c>
      <c r="C1253" s="3"/>
      <c r="D1253" s="78" t="s">
        <v>15</v>
      </c>
      <c r="E1253" s="135"/>
      <c r="F1253" s="135"/>
      <c r="I1253" s="3" t="s">
        <v>34</v>
      </c>
      <c r="J1253" s="3"/>
      <c r="K1253" s="3"/>
      <c r="L1253" s="78" t="s">
        <v>15</v>
      </c>
      <c r="M1253" s="135"/>
      <c r="N1253" s="135"/>
      <c r="O1253" s="100"/>
    </row>
    <row r="1254" spans="1:9" ht="18.75">
      <c r="A1254" s="78" t="s">
        <v>28</v>
      </c>
      <c r="C1254" s="3"/>
      <c r="D1254" s="78" t="s">
        <v>15</v>
      </c>
      <c r="E1254" s="135"/>
      <c r="F1254" s="135"/>
      <c r="I1254" s="101"/>
    </row>
    <row r="1256" spans="1:15" ht="18.75">
      <c r="A1256" s="137" t="s">
        <v>42</v>
      </c>
      <c r="B1256" s="137"/>
      <c r="C1256" s="137"/>
      <c r="D1256" s="137"/>
      <c r="E1256" s="137"/>
      <c r="F1256" s="137"/>
      <c r="G1256" s="137"/>
      <c r="H1256" s="137"/>
      <c r="I1256" s="137"/>
      <c r="J1256" s="137"/>
      <c r="K1256" s="137"/>
      <c r="L1256" s="137"/>
      <c r="M1256" s="137"/>
      <c r="N1256" s="137"/>
      <c r="O1256" s="137"/>
    </row>
    <row r="1257" spans="1:15" ht="18.75">
      <c r="A1257" s="137" t="s">
        <v>20</v>
      </c>
      <c r="B1257" s="137"/>
      <c r="C1257" s="137"/>
      <c r="D1257" s="137"/>
      <c r="E1257" s="137"/>
      <c r="F1257" s="137"/>
      <c r="G1257" s="137"/>
      <c r="H1257" s="137"/>
      <c r="I1257" s="137"/>
      <c r="J1257" s="137"/>
      <c r="K1257" s="137"/>
      <c r="L1257" s="137"/>
      <c r="M1257" s="137"/>
      <c r="N1257" s="137"/>
      <c r="O1257" s="137"/>
    </row>
    <row r="1258" spans="1:15" ht="18.75">
      <c r="A1258" s="137" t="s">
        <v>135</v>
      </c>
      <c r="B1258" s="137"/>
      <c r="C1258" s="137"/>
      <c r="D1258" s="137"/>
      <c r="E1258" s="137"/>
      <c r="F1258" s="137"/>
      <c r="G1258" s="137"/>
      <c r="H1258" s="137"/>
      <c r="I1258" s="137"/>
      <c r="J1258" s="137"/>
      <c r="K1258" s="137"/>
      <c r="L1258" s="137"/>
      <c r="M1258" s="137"/>
      <c r="N1258" s="137"/>
      <c r="O1258" s="137"/>
    </row>
    <row r="1259" spans="2:13" ht="18.7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4" ht="18.75">
      <c r="A1260" s="56" t="s">
        <v>17</v>
      </c>
      <c r="B1260" s="57" t="s">
        <v>1</v>
      </c>
      <c r="C1260" s="58" t="s">
        <v>2</v>
      </c>
      <c r="D1260" s="58" t="s">
        <v>3</v>
      </c>
      <c r="E1260" s="58" t="s">
        <v>4</v>
      </c>
      <c r="F1260" s="58" t="s">
        <v>5</v>
      </c>
      <c r="G1260" s="58" t="s">
        <v>6</v>
      </c>
      <c r="H1260" s="58" t="s">
        <v>7</v>
      </c>
      <c r="I1260" s="58" t="s">
        <v>8</v>
      </c>
      <c r="J1260" s="58" t="s">
        <v>9</v>
      </c>
      <c r="K1260" s="58" t="s">
        <v>10</v>
      </c>
      <c r="L1260" s="58" t="s">
        <v>11</v>
      </c>
      <c r="M1260" s="59" t="s">
        <v>12</v>
      </c>
      <c r="N1260" s="8" t="s">
        <v>13</v>
      </c>
    </row>
    <row r="1261" spans="1:15" ht="18.75">
      <c r="A1261" s="72">
        <v>1</v>
      </c>
      <c r="B1261" s="61">
        <v>0</v>
      </c>
      <c r="C1261" s="79">
        <v>0</v>
      </c>
      <c r="D1261" s="79">
        <v>10.1</v>
      </c>
      <c r="E1261" s="79">
        <v>0</v>
      </c>
      <c r="F1261" s="79">
        <v>1.5</v>
      </c>
      <c r="G1261" s="79">
        <v>0</v>
      </c>
      <c r="H1261" s="79">
        <v>0</v>
      </c>
      <c r="I1261" s="79">
        <v>0</v>
      </c>
      <c r="J1261" s="79">
        <v>0</v>
      </c>
      <c r="K1261" s="92">
        <v>0</v>
      </c>
      <c r="L1261" s="92">
        <v>0</v>
      </c>
      <c r="M1261" s="93">
        <v>0</v>
      </c>
      <c r="N1261" s="63"/>
      <c r="O1261" s="94"/>
    </row>
    <row r="1262" spans="1:15" ht="18.75">
      <c r="A1262" s="73">
        <v>2</v>
      </c>
      <c r="B1262" s="15">
        <v>0</v>
      </c>
      <c r="C1262" s="81">
        <v>0</v>
      </c>
      <c r="D1262" s="81">
        <v>3.5</v>
      </c>
      <c r="E1262" s="81">
        <v>22.3</v>
      </c>
      <c r="F1262" s="81">
        <v>21.3</v>
      </c>
      <c r="G1262" s="81">
        <v>1.2</v>
      </c>
      <c r="H1262" s="81">
        <v>4.5</v>
      </c>
      <c r="I1262" s="81">
        <v>0</v>
      </c>
      <c r="J1262" s="81">
        <v>0</v>
      </c>
      <c r="K1262" s="83">
        <v>0</v>
      </c>
      <c r="L1262" s="83">
        <v>0</v>
      </c>
      <c r="M1262" s="96">
        <v>0</v>
      </c>
      <c r="N1262" s="66"/>
      <c r="O1262" s="94"/>
    </row>
    <row r="1263" spans="1:15" ht="18.75">
      <c r="A1263" s="73">
        <v>3</v>
      </c>
      <c r="B1263" s="15">
        <v>0</v>
      </c>
      <c r="C1263" s="81">
        <v>0.8</v>
      </c>
      <c r="D1263" s="81">
        <v>1.5</v>
      </c>
      <c r="E1263" s="81">
        <v>0</v>
      </c>
      <c r="F1263" s="81">
        <v>107.5</v>
      </c>
      <c r="G1263" s="81">
        <v>7.1</v>
      </c>
      <c r="H1263" s="81">
        <v>0</v>
      </c>
      <c r="I1263" s="81">
        <v>0</v>
      </c>
      <c r="J1263" s="81">
        <v>0</v>
      </c>
      <c r="K1263" s="83">
        <v>0</v>
      </c>
      <c r="L1263" s="83">
        <v>0</v>
      </c>
      <c r="M1263" s="96">
        <v>0</v>
      </c>
      <c r="N1263" s="66"/>
      <c r="O1263" s="94"/>
    </row>
    <row r="1264" spans="1:15" ht="18.75">
      <c r="A1264" s="73">
        <v>4</v>
      </c>
      <c r="B1264" s="15">
        <v>0</v>
      </c>
      <c r="C1264" s="81">
        <v>0</v>
      </c>
      <c r="D1264" s="81">
        <v>12.5</v>
      </c>
      <c r="E1264" s="81">
        <v>4.7</v>
      </c>
      <c r="F1264" s="81">
        <v>41.6</v>
      </c>
      <c r="G1264" s="81">
        <v>10.4</v>
      </c>
      <c r="H1264" s="81">
        <v>0</v>
      </c>
      <c r="I1264" s="81">
        <v>0</v>
      </c>
      <c r="J1264" s="81">
        <v>0</v>
      </c>
      <c r="K1264" s="83">
        <v>0</v>
      </c>
      <c r="L1264" s="83">
        <v>0</v>
      </c>
      <c r="M1264" s="96">
        <v>5.5</v>
      </c>
      <c r="N1264" s="66"/>
      <c r="O1264" s="94"/>
    </row>
    <row r="1265" spans="1:15" ht="18.75">
      <c r="A1265" s="73">
        <v>5</v>
      </c>
      <c r="B1265" s="15">
        <v>0</v>
      </c>
      <c r="C1265" s="81">
        <v>0</v>
      </c>
      <c r="D1265" s="81">
        <v>11.5</v>
      </c>
      <c r="E1265" s="81">
        <v>4</v>
      </c>
      <c r="F1265" s="81">
        <v>155</v>
      </c>
      <c r="G1265" s="81">
        <v>3.7</v>
      </c>
      <c r="H1265" s="81">
        <v>0</v>
      </c>
      <c r="I1265" s="81">
        <v>0</v>
      </c>
      <c r="J1265" s="81">
        <v>0</v>
      </c>
      <c r="K1265" s="83">
        <v>0</v>
      </c>
      <c r="L1265" s="83">
        <v>0</v>
      </c>
      <c r="M1265" s="96">
        <v>2</v>
      </c>
      <c r="N1265" s="66"/>
      <c r="O1265" s="94"/>
    </row>
    <row r="1266" spans="1:15" ht="18.75">
      <c r="A1266" s="73">
        <v>6</v>
      </c>
      <c r="B1266" s="15">
        <v>0</v>
      </c>
      <c r="C1266" s="81">
        <v>0</v>
      </c>
      <c r="D1266" s="81">
        <v>4.8</v>
      </c>
      <c r="E1266" s="81">
        <v>0</v>
      </c>
      <c r="F1266" s="81">
        <v>35.8</v>
      </c>
      <c r="G1266" s="81">
        <v>0</v>
      </c>
      <c r="H1266" s="81">
        <v>15.2</v>
      </c>
      <c r="I1266" s="81">
        <v>0</v>
      </c>
      <c r="J1266" s="81">
        <v>0</v>
      </c>
      <c r="K1266" s="83">
        <v>0</v>
      </c>
      <c r="L1266" s="83">
        <v>0</v>
      </c>
      <c r="M1266" s="96">
        <v>0</v>
      </c>
      <c r="N1266" s="66"/>
      <c r="O1266" s="94"/>
    </row>
    <row r="1267" spans="1:15" ht="18.75">
      <c r="A1267" s="73">
        <v>7</v>
      </c>
      <c r="B1267" s="15">
        <v>0</v>
      </c>
      <c r="C1267" s="81">
        <v>5.6</v>
      </c>
      <c r="D1267" s="81">
        <v>0</v>
      </c>
      <c r="E1267" s="81">
        <v>0</v>
      </c>
      <c r="F1267" s="81">
        <v>36.5</v>
      </c>
      <c r="G1267" s="81">
        <v>4</v>
      </c>
      <c r="H1267" s="81">
        <v>6.7</v>
      </c>
      <c r="I1267" s="81">
        <v>0</v>
      </c>
      <c r="J1267" s="81">
        <v>0</v>
      </c>
      <c r="K1267" s="83">
        <v>0</v>
      </c>
      <c r="L1267" s="83">
        <v>0</v>
      </c>
      <c r="M1267" s="96">
        <v>0</v>
      </c>
      <c r="N1267" s="66"/>
      <c r="O1267" s="94"/>
    </row>
    <row r="1268" spans="1:15" ht="18.75">
      <c r="A1268" s="73">
        <v>8</v>
      </c>
      <c r="B1268" s="15">
        <v>0</v>
      </c>
      <c r="C1268" s="81">
        <v>0</v>
      </c>
      <c r="D1268" s="81">
        <v>12.5</v>
      </c>
      <c r="E1268" s="81">
        <v>11</v>
      </c>
      <c r="F1268" s="81">
        <v>84.6</v>
      </c>
      <c r="G1268" s="81">
        <v>104.8</v>
      </c>
      <c r="H1268" s="81">
        <v>0</v>
      </c>
      <c r="I1268" s="81">
        <v>0</v>
      </c>
      <c r="J1268" s="81">
        <v>0</v>
      </c>
      <c r="K1268" s="83">
        <v>0</v>
      </c>
      <c r="L1268" s="83">
        <v>0</v>
      </c>
      <c r="M1268" s="96">
        <v>0</v>
      </c>
      <c r="N1268" s="66"/>
      <c r="O1268" s="94"/>
    </row>
    <row r="1269" spans="1:15" ht="18.75">
      <c r="A1269" s="73">
        <v>9</v>
      </c>
      <c r="B1269" s="15">
        <v>0</v>
      </c>
      <c r="C1269" s="81">
        <v>3.7</v>
      </c>
      <c r="D1269" s="81">
        <v>1.5</v>
      </c>
      <c r="E1269" s="81">
        <v>1</v>
      </c>
      <c r="F1269" s="81">
        <v>0</v>
      </c>
      <c r="G1269" s="81">
        <v>16.9</v>
      </c>
      <c r="H1269" s="81">
        <v>0</v>
      </c>
      <c r="I1269" s="81">
        <v>0</v>
      </c>
      <c r="J1269" s="81">
        <v>0</v>
      </c>
      <c r="K1269" s="83">
        <v>0</v>
      </c>
      <c r="L1269" s="83">
        <v>0</v>
      </c>
      <c r="M1269" s="96">
        <v>0</v>
      </c>
      <c r="N1269" s="66"/>
      <c r="O1269" s="94"/>
    </row>
    <row r="1270" spans="1:15" ht="18.75">
      <c r="A1270" s="73">
        <v>10</v>
      </c>
      <c r="B1270" s="15">
        <v>0</v>
      </c>
      <c r="C1270" s="81">
        <v>3.8</v>
      </c>
      <c r="D1270" s="81">
        <v>0</v>
      </c>
      <c r="E1270" s="81">
        <v>0</v>
      </c>
      <c r="F1270" s="81">
        <v>7.3</v>
      </c>
      <c r="G1270" s="81">
        <v>1.5</v>
      </c>
      <c r="H1270" s="81">
        <v>0</v>
      </c>
      <c r="I1270" s="81">
        <v>0</v>
      </c>
      <c r="J1270" s="81">
        <v>0</v>
      </c>
      <c r="K1270" s="83">
        <v>0</v>
      </c>
      <c r="L1270" s="83">
        <v>0</v>
      </c>
      <c r="M1270" s="96">
        <v>0</v>
      </c>
      <c r="N1270" s="66"/>
      <c r="O1270" s="94"/>
    </row>
    <row r="1271" spans="1:15" ht="18.75">
      <c r="A1271" s="73">
        <v>11</v>
      </c>
      <c r="B1271" s="15">
        <v>0</v>
      </c>
      <c r="C1271" s="81">
        <v>16.2</v>
      </c>
      <c r="D1271" s="81">
        <v>1.4</v>
      </c>
      <c r="E1271" s="81">
        <v>12.5</v>
      </c>
      <c r="F1271" s="81">
        <v>0</v>
      </c>
      <c r="G1271" s="81">
        <v>5.1</v>
      </c>
      <c r="H1271" s="81">
        <v>0</v>
      </c>
      <c r="I1271" s="81">
        <v>0</v>
      </c>
      <c r="J1271" s="81">
        <v>0</v>
      </c>
      <c r="K1271" s="83">
        <v>0</v>
      </c>
      <c r="L1271" s="83">
        <v>0</v>
      </c>
      <c r="M1271" s="96">
        <v>10.5</v>
      </c>
      <c r="N1271" s="66"/>
      <c r="O1271" s="94"/>
    </row>
    <row r="1272" spans="1:15" ht="18.75">
      <c r="A1272" s="73">
        <v>12</v>
      </c>
      <c r="B1272" s="15">
        <v>0</v>
      </c>
      <c r="C1272" s="81">
        <v>36.8</v>
      </c>
      <c r="D1272" s="81">
        <v>0</v>
      </c>
      <c r="E1272" s="81">
        <v>0</v>
      </c>
      <c r="F1272" s="81">
        <v>10.4</v>
      </c>
      <c r="G1272" s="81">
        <v>0</v>
      </c>
      <c r="H1272" s="81">
        <v>0</v>
      </c>
      <c r="I1272" s="81">
        <v>0</v>
      </c>
      <c r="J1272" s="81">
        <v>0</v>
      </c>
      <c r="K1272" s="83">
        <v>0</v>
      </c>
      <c r="L1272" s="83">
        <v>0</v>
      </c>
      <c r="M1272" s="96">
        <v>0</v>
      </c>
      <c r="N1272" s="66"/>
      <c r="O1272" s="94"/>
    </row>
    <row r="1273" spans="1:15" ht="18.75">
      <c r="A1273" s="73">
        <v>13</v>
      </c>
      <c r="B1273" s="15">
        <v>0</v>
      </c>
      <c r="C1273" s="81">
        <v>0</v>
      </c>
      <c r="D1273" s="81">
        <v>0</v>
      </c>
      <c r="E1273" s="81">
        <v>17</v>
      </c>
      <c r="F1273" s="81">
        <v>0</v>
      </c>
      <c r="G1273" s="81">
        <v>0</v>
      </c>
      <c r="H1273" s="81">
        <v>0</v>
      </c>
      <c r="I1273" s="81">
        <v>0</v>
      </c>
      <c r="J1273" s="81">
        <v>0</v>
      </c>
      <c r="K1273" s="83">
        <v>0</v>
      </c>
      <c r="L1273" s="83">
        <v>0</v>
      </c>
      <c r="M1273" s="96">
        <v>0</v>
      </c>
      <c r="N1273" s="66"/>
      <c r="O1273" s="94"/>
    </row>
    <row r="1274" spans="1:15" ht="18.75">
      <c r="A1274" s="73">
        <v>14</v>
      </c>
      <c r="B1274" s="15">
        <v>12.5</v>
      </c>
      <c r="C1274" s="81">
        <v>0</v>
      </c>
      <c r="D1274" s="81">
        <v>2</v>
      </c>
      <c r="E1274" s="81">
        <v>6.3</v>
      </c>
      <c r="F1274" s="81">
        <v>3.2</v>
      </c>
      <c r="G1274" s="81">
        <v>0</v>
      </c>
      <c r="H1274" s="81">
        <v>0</v>
      </c>
      <c r="I1274" s="81">
        <v>0</v>
      </c>
      <c r="J1274" s="81">
        <v>0</v>
      </c>
      <c r="K1274" s="83">
        <v>0</v>
      </c>
      <c r="L1274" s="83">
        <v>0</v>
      </c>
      <c r="M1274" s="96">
        <v>0</v>
      </c>
      <c r="N1274" s="66"/>
      <c r="O1274" s="94"/>
    </row>
    <row r="1275" spans="1:15" ht="18.75">
      <c r="A1275" s="73">
        <v>15</v>
      </c>
      <c r="B1275" s="15">
        <v>0</v>
      </c>
      <c r="C1275" s="81">
        <v>0</v>
      </c>
      <c r="D1275" s="81">
        <v>1.2</v>
      </c>
      <c r="E1275" s="81">
        <v>0</v>
      </c>
      <c r="F1275" s="81">
        <v>28.3</v>
      </c>
      <c r="G1275" s="81">
        <v>1.2</v>
      </c>
      <c r="H1275" s="81">
        <v>2</v>
      </c>
      <c r="I1275" s="81">
        <v>0</v>
      </c>
      <c r="J1275" s="81">
        <v>0</v>
      </c>
      <c r="K1275" s="83">
        <v>0</v>
      </c>
      <c r="L1275" s="83">
        <v>0</v>
      </c>
      <c r="M1275" s="96">
        <v>0</v>
      </c>
      <c r="N1275" s="66"/>
      <c r="O1275" s="94"/>
    </row>
    <row r="1276" spans="1:15" ht="18.75">
      <c r="A1276" s="73">
        <v>16</v>
      </c>
      <c r="B1276" s="15">
        <v>11</v>
      </c>
      <c r="C1276" s="81">
        <v>0</v>
      </c>
      <c r="D1276" s="81">
        <v>23.8</v>
      </c>
      <c r="E1276" s="81">
        <v>0</v>
      </c>
      <c r="F1276" s="81">
        <v>5.2</v>
      </c>
      <c r="G1276" s="81">
        <v>0</v>
      </c>
      <c r="H1276" s="81">
        <v>0</v>
      </c>
      <c r="I1276" s="81">
        <v>0</v>
      </c>
      <c r="J1276" s="81">
        <v>0</v>
      </c>
      <c r="K1276" s="83">
        <v>0</v>
      </c>
      <c r="L1276" s="83">
        <v>0</v>
      </c>
      <c r="M1276" s="96">
        <v>0</v>
      </c>
      <c r="N1276" s="66"/>
      <c r="O1276" s="94"/>
    </row>
    <row r="1277" spans="1:15" ht="18.75">
      <c r="A1277" s="73">
        <v>17</v>
      </c>
      <c r="B1277" s="15">
        <v>0</v>
      </c>
      <c r="C1277" s="81">
        <v>0</v>
      </c>
      <c r="D1277" s="81">
        <v>2.8</v>
      </c>
      <c r="E1277" s="81">
        <v>0</v>
      </c>
      <c r="F1277" s="81">
        <v>26.1</v>
      </c>
      <c r="G1277" s="81">
        <v>0</v>
      </c>
      <c r="H1277" s="81">
        <v>0</v>
      </c>
      <c r="I1277" s="81">
        <v>0</v>
      </c>
      <c r="J1277" s="81">
        <v>0</v>
      </c>
      <c r="K1277" s="83">
        <v>0</v>
      </c>
      <c r="L1277" s="83">
        <v>0</v>
      </c>
      <c r="M1277" s="96">
        <v>0</v>
      </c>
      <c r="N1277" s="66"/>
      <c r="O1277" s="94"/>
    </row>
    <row r="1278" spans="1:15" ht="18.75">
      <c r="A1278" s="73">
        <v>18</v>
      </c>
      <c r="B1278" s="15">
        <v>0</v>
      </c>
      <c r="C1278" s="81">
        <v>0</v>
      </c>
      <c r="D1278" s="81">
        <v>10.7</v>
      </c>
      <c r="E1278" s="81">
        <v>0</v>
      </c>
      <c r="F1278" s="81">
        <v>15.8</v>
      </c>
      <c r="G1278" s="81">
        <v>3</v>
      </c>
      <c r="H1278" s="81">
        <v>0</v>
      </c>
      <c r="I1278" s="81">
        <v>0</v>
      </c>
      <c r="J1278" s="81">
        <v>0</v>
      </c>
      <c r="K1278" s="83">
        <v>0</v>
      </c>
      <c r="L1278" s="83">
        <v>0</v>
      </c>
      <c r="M1278" s="96">
        <v>0</v>
      </c>
      <c r="N1278" s="66"/>
      <c r="O1278" s="94"/>
    </row>
    <row r="1279" spans="1:15" ht="18.75">
      <c r="A1279" s="73">
        <v>19</v>
      </c>
      <c r="B1279" s="15">
        <v>0</v>
      </c>
      <c r="C1279" s="81">
        <v>0</v>
      </c>
      <c r="D1279" s="81">
        <v>18</v>
      </c>
      <c r="E1279" s="81">
        <v>0</v>
      </c>
      <c r="F1279" s="81">
        <v>2.2</v>
      </c>
      <c r="G1279" s="81">
        <v>0.2</v>
      </c>
      <c r="H1279" s="81">
        <v>0</v>
      </c>
      <c r="I1279" s="81">
        <v>0</v>
      </c>
      <c r="J1279" s="81">
        <v>0</v>
      </c>
      <c r="K1279" s="83">
        <v>0</v>
      </c>
      <c r="L1279" s="83">
        <v>0</v>
      </c>
      <c r="M1279" s="96">
        <v>0</v>
      </c>
      <c r="N1279" s="66"/>
      <c r="O1279" s="94"/>
    </row>
    <row r="1280" spans="1:15" ht="18.75">
      <c r="A1280" s="73">
        <v>20</v>
      </c>
      <c r="B1280" s="15">
        <v>0</v>
      </c>
      <c r="C1280" s="81">
        <v>3.7</v>
      </c>
      <c r="D1280" s="81">
        <v>29.7</v>
      </c>
      <c r="E1280" s="81">
        <v>40.3</v>
      </c>
      <c r="F1280" s="81">
        <v>1.7</v>
      </c>
      <c r="G1280" s="81">
        <v>12.5</v>
      </c>
      <c r="H1280" s="81">
        <v>0</v>
      </c>
      <c r="I1280" s="81">
        <v>0</v>
      </c>
      <c r="J1280" s="81">
        <v>0</v>
      </c>
      <c r="K1280" s="83">
        <v>0</v>
      </c>
      <c r="L1280" s="83">
        <v>0</v>
      </c>
      <c r="M1280" s="96">
        <v>0</v>
      </c>
      <c r="N1280" s="66"/>
      <c r="O1280" s="94"/>
    </row>
    <row r="1281" spans="1:15" ht="18.75">
      <c r="A1281" s="73">
        <v>21</v>
      </c>
      <c r="B1281" s="15">
        <v>0</v>
      </c>
      <c r="C1281" s="81">
        <v>0</v>
      </c>
      <c r="D1281" s="81">
        <v>0</v>
      </c>
      <c r="E1281" s="81">
        <v>3.8</v>
      </c>
      <c r="F1281" s="81">
        <v>46.2</v>
      </c>
      <c r="G1281" s="81">
        <v>11.5</v>
      </c>
      <c r="H1281" s="81">
        <v>0</v>
      </c>
      <c r="I1281" s="81">
        <v>0</v>
      </c>
      <c r="J1281" s="81">
        <v>0</v>
      </c>
      <c r="K1281" s="83">
        <v>0</v>
      </c>
      <c r="L1281" s="83">
        <v>0</v>
      </c>
      <c r="M1281" s="96">
        <v>0</v>
      </c>
      <c r="N1281" s="66"/>
      <c r="O1281" s="94"/>
    </row>
    <row r="1282" spans="1:15" ht="18.75">
      <c r="A1282" s="73">
        <v>22</v>
      </c>
      <c r="B1282" s="15">
        <v>0</v>
      </c>
      <c r="C1282" s="81">
        <v>0</v>
      </c>
      <c r="D1282" s="81">
        <v>7.2</v>
      </c>
      <c r="E1282" s="81">
        <v>4.4</v>
      </c>
      <c r="F1282" s="81">
        <v>46.7</v>
      </c>
      <c r="G1282" s="81">
        <v>0.6</v>
      </c>
      <c r="H1282" s="81">
        <v>1.2</v>
      </c>
      <c r="I1282" s="81">
        <v>0</v>
      </c>
      <c r="J1282" s="81">
        <v>0</v>
      </c>
      <c r="K1282" s="83">
        <v>0</v>
      </c>
      <c r="L1282" s="83">
        <v>0</v>
      </c>
      <c r="M1282" s="96">
        <v>0</v>
      </c>
      <c r="N1282" s="66"/>
      <c r="O1282" s="94"/>
    </row>
    <row r="1283" spans="1:15" ht="18.75">
      <c r="A1283" s="73">
        <v>23</v>
      </c>
      <c r="B1283" s="15">
        <v>0</v>
      </c>
      <c r="C1283" s="81">
        <v>0</v>
      </c>
      <c r="D1283" s="81">
        <v>0</v>
      </c>
      <c r="E1283" s="81">
        <v>0</v>
      </c>
      <c r="F1283" s="81">
        <v>12</v>
      </c>
      <c r="G1283" s="81">
        <v>0</v>
      </c>
      <c r="H1283" s="81">
        <v>0</v>
      </c>
      <c r="I1283" s="81">
        <v>0</v>
      </c>
      <c r="J1283" s="81">
        <v>0</v>
      </c>
      <c r="K1283" s="83">
        <v>0</v>
      </c>
      <c r="L1283" s="83">
        <v>0</v>
      </c>
      <c r="M1283" s="96">
        <v>0</v>
      </c>
      <c r="N1283" s="66"/>
      <c r="O1283" s="94"/>
    </row>
    <row r="1284" spans="1:15" ht="18.75">
      <c r="A1284" s="73">
        <v>24</v>
      </c>
      <c r="B1284" s="15">
        <v>0</v>
      </c>
      <c r="C1284" s="81">
        <v>0</v>
      </c>
      <c r="D1284" s="81">
        <v>0.6</v>
      </c>
      <c r="E1284" s="81">
        <v>0</v>
      </c>
      <c r="F1284" s="81">
        <v>3.5</v>
      </c>
      <c r="G1284" s="81">
        <v>21.1</v>
      </c>
      <c r="H1284" s="81">
        <v>0</v>
      </c>
      <c r="I1284" s="81">
        <v>0</v>
      </c>
      <c r="J1284" s="81">
        <v>0</v>
      </c>
      <c r="K1284" s="83">
        <v>0</v>
      </c>
      <c r="L1284" s="83">
        <v>0</v>
      </c>
      <c r="M1284" s="96">
        <v>0</v>
      </c>
      <c r="N1284" s="66"/>
      <c r="O1284" s="94"/>
    </row>
    <row r="1285" spans="1:15" ht="18.75">
      <c r="A1285" s="73">
        <v>25</v>
      </c>
      <c r="B1285" s="15">
        <v>8.6</v>
      </c>
      <c r="C1285" s="81">
        <v>0</v>
      </c>
      <c r="D1285" s="81">
        <v>23</v>
      </c>
      <c r="E1285" s="81">
        <v>0</v>
      </c>
      <c r="F1285" s="81">
        <v>0.5</v>
      </c>
      <c r="G1285" s="81">
        <v>0</v>
      </c>
      <c r="H1285" s="81">
        <v>0</v>
      </c>
      <c r="I1285" s="81">
        <v>0</v>
      </c>
      <c r="J1285" s="81">
        <v>0</v>
      </c>
      <c r="K1285" s="83">
        <v>0</v>
      </c>
      <c r="L1285" s="83">
        <v>0</v>
      </c>
      <c r="M1285" s="96">
        <v>4.2</v>
      </c>
      <c r="N1285" s="66"/>
      <c r="O1285" s="94"/>
    </row>
    <row r="1286" spans="1:15" ht="18.75">
      <c r="A1286" s="73">
        <v>26</v>
      </c>
      <c r="B1286" s="15">
        <v>9.4</v>
      </c>
      <c r="C1286" s="81">
        <v>0</v>
      </c>
      <c r="D1286" s="81">
        <v>22</v>
      </c>
      <c r="E1286" s="81">
        <v>0</v>
      </c>
      <c r="F1286" s="81">
        <v>1.5</v>
      </c>
      <c r="G1286" s="81">
        <v>0</v>
      </c>
      <c r="H1286" s="81">
        <v>0</v>
      </c>
      <c r="I1286" s="81">
        <v>0</v>
      </c>
      <c r="J1286" s="81">
        <v>0</v>
      </c>
      <c r="K1286" s="83">
        <v>0</v>
      </c>
      <c r="L1286" s="83">
        <v>0</v>
      </c>
      <c r="M1286" s="96">
        <v>5</v>
      </c>
      <c r="N1286" s="66"/>
      <c r="O1286" s="94"/>
    </row>
    <row r="1287" spans="1:15" ht="18.75">
      <c r="A1287" s="73">
        <v>27</v>
      </c>
      <c r="B1287" s="15">
        <v>21.8</v>
      </c>
      <c r="C1287" s="81">
        <v>0</v>
      </c>
      <c r="D1287" s="81">
        <v>29.3</v>
      </c>
      <c r="E1287" s="81">
        <v>0</v>
      </c>
      <c r="F1287" s="81">
        <v>2.1</v>
      </c>
      <c r="G1287" s="81">
        <v>0</v>
      </c>
      <c r="H1287" s="81">
        <v>6</v>
      </c>
      <c r="I1287" s="81">
        <v>0</v>
      </c>
      <c r="J1287" s="81">
        <v>0</v>
      </c>
      <c r="K1287" s="83">
        <v>0</v>
      </c>
      <c r="L1287" s="83">
        <v>0</v>
      </c>
      <c r="M1287" s="96">
        <v>0</v>
      </c>
      <c r="N1287" s="66"/>
      <c r="O1287" s="94"/>
    </row>
    <row r="1288" spans="1:15" ht="18.75">
      <c r="A1288" s="73">
        <v>28</v>
      </c>
      <c r="B1288" s="15">
        <v>0</v>
      </c>
      <c r="C1288" s="81">
        <v>0</v>
      </c>
      <c r="D1288" s="81">
        <v>0</v>
      </c>
      <c r="E1288" s="81">
        <v>2.4</v>
      </c>
      <c r="F1288" s="81">
        <v>0</v>
      </c>
      <c r="G1288" s="81">
        <v>0</v>
      </c>
      <c r="H1288" s="81">
        <v>0.3</v>
      </c>
      <c r="I1288" s="81">
        <v>0</v>
      </c>
      <c r="J1288" s="81">
        <v>0</v>
      </c>
      <c r="K1288" s="83">
        <v>0</v>
      </c>
      <c r="L1288" s="83">
        <v>0</v>
      </c>
      <c r="M1288" s="96">
        <v>0</v>
      </c>
      <c r="N1288" s="66"/>
      <c r="O1288" s="94"/>
    </row>
    <row r="1289" spans="1:15" ht="18.75">
      <c r="A1289" s="73">
        <v>29</v>
      </c>
      <c r="B1289" s="15">
        <v>0</v>
      </c>
      <c r="C1289" s="81">
        <v>11</v>
      </c>
      <c r="D1289" s="81">
        <v>0</v>
      </c>
      <c r="E1289" s="81">
        <v>0</v>
      </c>
      <c r="F1289" s="81">
        <v>0</v>
      </c>
      <c r="G1289" s="81">
        <v>0</v>
      </c>
      <c r="H1289" s="81">
        <v>0.5</v>
      </c>
      <c r="I1289" s="81">
        <v>0</v>
      </c>
      <c r="J1289" s="81">
        <v>0</v>
      </c>
      <c r="K1289" s="83">
        <v>0</v>
      </c>
      <c r="L1289" s="83"/>
      <c r="M1289" s="96">
        <v>0</v>
      </c>
      <c r="N1289" s="66"/>
      <c r="O1289" s="94"/>
    </row>
    <row r="1290" spans="1:15" ht="18.75">
      <c r="A1290" s="73">
        <v>30</v>
      </c>
      <c r="B1290" s="15">
        <v>1.7</v>
      </c>
      <c r="C1290" s="81">
        <v>14</v>
      </c>
      <c r="D1290" s="81">
        <v>0</v>
      </c>
      <c r="E1290" s="81">
        <v>7.4</v>
      </c>
      <c r="F1290" s="81">
        <v>5.7</v>
      </c>
      <c r="G1290" s="81">
        <v>0</v>
      </c>
      <c r="H1290" s="81">
        <v>3.2</v>
      </c>
      <c r="I1290" s="81">
        <v>0</v>
      </c>
      <c r="J1290" s="81">
        <v>0</v>
      </c>
      <c r="K1290" s="83">
        <v>0</v>
      </c>
      <c r="L1290" s="83"/>
      <c r="M1290" s="96">
        <v>0</v>
      </c>
      <c r="N1290" s="66"/>
      <c r="O1290" s="94"/>
    </row>
    <row r="1291" spans="1:15" ht="18.75">
      <c r="A1291" s="74">
        <v>31</v>
      </c>
      <c r="B1291" s="97"/>
      <c r="C1291" s="84">
        <v>14.5</v>
      </c>
      <c r="D1291" s="85"/>
      <c r="E1291" s="84">
        <v>6</v>
      </c>
      <c r="F1291" s="84">
        <v>0</v>
      </c>
      <c r="G1291" s="21"/>
      <c r="H1291" s="84">
        <v>0</v>
      </c>
      <c r="I1291" s="84"/>
      <c r="J1291" s="84">
        <v>0</v>
      </c>
      <c r="K1291" s="85">
        <v>0</v>
      </c>
      <c r="L1291" s="85"/>
      <c r="M1291" s="98">
        <v>0</v>
      </c>
      <c r="N1291" s="68"/>
      <c r="O1291" s="94"/>
    </row>
    <row r="1292" spans="1:15" ht="18.75">
      <c r="A1292" s="31" t="s">
        <v>14</v>
      </c>
      <c r="B1292" s="42">
        <f aca="true" t="shared" si="66" ref="B1292:M1292">+SUM(B1261:B1291)</f>
        <v>65</v>
      </c>
      <c r="C1292" s="11">
        <f t="shared" si="66"/>
        <v>110.1</v>
      </c>
      <c r="D1292" s="11">
        <f t="shared" si="66"/>
        <v>229.6</v>
      </c>
      <c r="E1292" s="11">
        <f t="shared" si="66"/>
        <v>143.1</v>
      </c>
      <c r="F1292" s="11">
        <f t="shared" si="66"/>
        <v>702.2000000000002</v>
      </c>
      <c r="G1292" s="11">
        <f t="shared" si="66"/>
        <v>204.79999999999995</v>
      </c>
      <c r="H1292" s="11">
        <f t="shared" si="66"/>
        <v>39.599999999999994</v>
      </c>
      <c r="I1292" s="11">
        <f t="shared" si="66"/>
        <v>0</v>
      </c>
      <c r="J1292" s="11">
        <f t="shared" si="66"/>
        <v>0</v>
      </c>
      <c r="K1292" s="33">
        <f t="shared" si="66"/>
        <v>0</v>
      </c>
      <c r="L1292" s="33">
        <f t="shared" si="66"/>
        <v>0</v>
      </c>
      <c r="M1292" s="62">
        <f t="shared" si="66"/>
        <v>27.2</v>
      </c>
      <c r="N1292" s="13">
        <f>+SUM(B1292:M1292)</f>
        <v>1521.6</v>
      </c>
      <c r="O1292" s="1" t="s">
        <v>15</v>
      </c>
    </row>
    <row r="1293" spans="1:15" ht="18.75">
      <c r="A1293" s="35" t="s">
        <v>16</v>
      </c>
      <c r="B1293" s="36">
        <f aca="true" t="shared" si="67" ref="B1293:M1293">+AVERAGE(B1261:B1291)</f>
        <v>2.1666666666666665</v>
      </c>
      <c r="C1293" s="16">
        <f t="shared" si="67"/>
        <v>3.551612903225806</v>
      </c>
      <c r="D1293" s="16">
        <f t="shared" si="67"/>
        <v>7.653333333333333</v>
      </c>
      <c r="E1293" s="16">
        <f t="shared" si="67"/>
        <v>4.616129032258065</v>
      </c>
      <c r="F1293" s="16">
        <f t="shared" si="67"/>
        <v>22.65161290322581</v>
      </c>
      <c r="G1293" s="16">
        <f t="shared" si="67"/>
        <v>6.826666666666665</v>
      </c>
      <c r="H1293" s="16">
        <f t="shared" si="67"/>
        <v>1.2774193548387094</v>
      </c>
      <c r="I1293" s="16">
        <f t="shared" si="67"/>
        <v>0</v>
      </c>
      <c r="J1293" s="16">
        <f t="shared" si="67"/>
        <v>0</v>
      </c>
      <c r="K1293" s="16">
        <f t="shared" si="67"/>
        <v>0</v>
      </c>
      <c r="L1293" s="16">
        <f t="shared" si="67"/>
        <v>0</v>
      </c>
      <c r="M1293" s="17">
        <f t="shared" si="67"/>
        <v>0.8774193548387097</v>
      </c>
      <c r="N1293" s="18">
        <f>+AVERAGE(B1293:M1293)</f>
        <v>4.135071684587813</v>
      </c>
      <c r="O1293" s="1" t="s">
        <v>19</v>
      </c>
    </row>
    <row r="1294" spans="1:15" ht="18.75">
      <c r="A1294" s="38" t="s">
        <v>17</v>
      </c>
      <c r="B1294" s="47">
        <f aca="true" t="shared" si="68" ref="B1294:M1294">COUNTIF(B1261:B1291,"&gt;0")</f>
        <v>6</v>
      </c>
      <c r="C1294" s="48">
        <f t="shared" si="68"/>
        <v>10</v>
      </c>
      <c r="D1294" s="48">
        <f t="shared" si="68"/>
        <v>21</v>
      </c>
      <c r="E1294" s="48">
        <f t="shared" si="68"/>
        <v>14</v>
      </c>
      <c r="F1294" s="48">
        <f t="shared" si="68"/>
        <v>25</v>
      </c>
      <c r="G1294" s="48">
        <f t="shared" si="68"/>
        <v>16</v>
      </c>
      <c r="H1294" s="48">
        <f t="shared" si="68"/>
        <v>9</v>
      </c>
      <c r="I1294" s="48">
        <f t="shared" si="68"/>
        <v>0</v>
      </c>
      <c r="J1294" s="48">
        <f t="shared" si="68"/>
        <v>0</v>
      </c>
      <c r="K1294" s="48">
        <f t="shared" si="68"/>
        <v>0</v>
      </c>
      <c r="L1294" s="48">
        <f t="shared" si="68"/>
        <v>0</v>
      </c>
      <c r="M1294" s="103">
        <f t="shared" si="68"/>
        <v>5</v>
      </c>
      <c r="N1294" s="27">
        <f>SUM(B1294:M1294)</f>
        <v>106</v>
      </c>
      <c r="O1294" s="1" t="s">
        <v>17</v>
      </c>
    </row>
    <row r="1295" spans="1:15" ht="18.75">
      <c r="A1295" s="78" t="s">
        <v>22</v>
      </c>
      <c r="C1295" s="3"/>
      <c r="D1295" s="78" t="s">
        <v>15</v>
      </c>
      <c r="E1295" s="136"/>
      <c r="F1295" s="136"/>
      <c r="I1295" s="3" t="s">
        <v>29</v>
      </c>
      <c r="J1295" s="3"/>
      <c r="K1295" s="3"/>
      <c r="L1295" s="78" t="s">
        <v>15</v>
      </c>
      <c r="M1295" s="136"/>
      <c r="N1295" s="136"/>
      <c r="O1295" s="100"/>
    </row>
    <row r="1296" spans="1:15" ht="18.75">
      <c r="A1296" s="78" t="s">
        <v>23</v>
      </c>
      <c r="C1296" s="3"/>
      <c r="D1296" s="78" t="s">
        <v>15</v>
      </c>
      <c r="E1296" s="135"/>
      <c r="F1296" s="135"/>
      <c r="I1296" s="3" t="s">
        <v>30</v>
      </c>
      <c r="J1296" s="3"/>
      <c r="K1296" s="3"/>
      <c r="L1296" s="78" t="s">
        <v>15</v>
      </c>
      <c r="M1296" s="135"/>
      <c r="N1296" s="135"/>
      <c r="O1296" s="100"/>
    </row>
    <row r="1297" spans="1:15" ht="18.75">
      <c r="A1297" s="78" t="s">
        <v>24</v>
      </c>
      <c r="C1297" s="3"/>
      <c r="D1297" s="78" t="s">
        <v>15</v>
      </c>
      <c r="E1297" s="135"/>
      <c r="F1297" s="135"/>
      <c r="I1297" s="3" t="s">
        <v>31</v>
      </c>
      <c r="J1297" s="3"/>
      <c r="K1297" s="3"/>
      <c r="L1297" s="78" t="s">
        <v>15</v>
      </c>
      <c r="M1297" s="135"/>
      <c r="N1297" s="135"/>
      <c r="O1297" s="100"/>
    </row>
    <row r="1298" spans="1:15" ht="18.75">
      <c r="A1298" s="78" t="s">
        <v>25</v>
      </c>
      <c r="C1298" s="3"/>
      <c r="D1298" s="78" t="s">
        <v>15</v>
      </c>
      <c r="E1298" s="135"/>
      <c r="F1298" s="135"/>
      <c r="I1298" s="3" t="s">
        <v>32</v>
      </c>
      <c r="J1298" s="3"/>
      <c r="K1298" s="3"/>
      <c r="L1298" s="78" t="s">
        <v>15</v>
      </c>
      <c r="M1298" s="135"/>
      <c r="N1298" s="135"/>
      <c r="O1298" s="100"/>
    </row>
    <row r="1299" spans="1:15" ht="18.75">
      <c r="A1299" s="78" t="s">
        <v>26</v>
      </c>
      <c r="C1299" s="3"/>
      <c r="D1299" s="78" t="s">
        <v>15</v>
      </c>
      <c r="E1299" s="135"/>
      <c r="F1299" s="135"/>
      <c r="I1299" s="3" t="s">
        <v>33</v>
      </c>
      <c r="J1299" s="3"/>
      <c r="K1299" s="3"/>
      <c r="L1299" s="78" t="s">
        <v>15</v>
      </c>
      <c r="M1299" s="135"/>
      <c r="N1299" s="135"/>
      <c r="O1299" s="100"/>
    </row>
    <row r="1300" spans="1:15" ht="18.75">
      <c r="A1300" s="78" t="s">
        <v>27</v>
      </c>
      <c r="C1300" s="3"/>
      <c r="D1300" s="78" t="s">
        <v>15</v>
      </c>
      <c r="E1300" s="135"/>
      <c r="F1300" s="135"/>
      <c r="I1300" s="3" t="s">
        <v>34</v>
      </c>
      <c r="J1300" s="3"/>
      <c r="K1300" s="3"/>
      <c r="L1300" s="78" t="s">
        <v>15</v>
      </c>
      <c r="M1300" s="135"/>
      <c r="N1300" s="135"/>
      <c r="O1300" s="100"/>
    </row>
    <row r="1301" spans="1:9" ht="18.75">
      <c r="A1301" s="78" t="s">
        <v>28</v>
      </c>
      <c r="C1301" s="3"/>
      <c r="D1301" s="78" t="s">
        <v>15</v>
      </c>
      <c r="E1301" s="135"/>
      <c r="F1301" s="135"/>
      <c r="I1301" s="101"/>
    </row>
    <row r="1303" spans="1:15" ht="18.75">
      <c r="A1303" s="137" t="s">
        <v>42</v>
      </c>
      <c r="B1303" s="137"/>
      <c r="C1303" s="137"/>
      <c r="D1303" s="137"/>
      <c r="E1303" s="137"/>
      <c r="F1303" s="137"/>
      <c r="G1303" s="137"/>
      <c r="H1303" s="137"/>
      <c r="I1303" s="137"/>
      <c r="J1303" s="137"/>
      <c r="K1303" s="137"/>
      <c r="L1303" s="137"/>
      <c r="M1303" s="137"/>
      <c r="N1303" s="137"/>
      <c r="O1303" s="137"/>
    </row>
    <row r="1304" spans="1:15" ht="18.75">
      <c r="A1304" s="137" t="s">
        <v>20</v>
      </c>
      <c r="B1304" s="137"/>
      <c r="C1304" s="137"/>
      <c r="D1304" s="137"/>
      <c r="E1304" s="137"/>
      <c r="F1304" s="137"/>
      <c r="G1304" s="137"/>
      <c r="H1304" s="137"/>
      <c r="I1304" s="137"/>
      <c r="J1304" s="137"/>
      <c r="K1304" s="137"/>
      <c r="L1304" s="137"/>
      <c r="M1304" s="137"/>
      <c r="N1304" s="137"/>
      <c r="O1304" s="137"/>
    </row>
    <row r="1305" spans="1:15" ht="18.75">
      <c r="A1305" s="137" t="s">
        <v>136</v>
      </c>
      <c r="B1305" s="137"/>
      <c r="C1305" s="137"/>
      <c r="D1305" s="137"/>
      <c r="E1305" s="137"/>
      <c r="F1305" s="137"/>
      <c r="G1305" s="137"/>
      <c r="H1305" s="137"/>
      <c r="I1305" s="137"/>
      <c r="J1305" s="137"/>
      <c r="K1305" s="137"/>
      <c r="L1305" s="137"/>
      <c r="M1305" s="137"/>
      <c r="N1305" s="137"/>
      <c r="O1305" s="137"/>
    </row>
    <row r="1306" spans="2:13" ht="18.7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4" ht="18.75">
      <c r="A1307" s="56" t="s">
        <v>17</v>
      </c>
      <c r="B1307" s="57" t="s">
        <v>1</v>
      </c>
      <c r="C1307" s="58" t="s">
        <v>2</v>
      </c>
      <c r="D1307" s="58" t="s">
        <v>3</v>
      </c>
      <c r="E1307" s="58" t="s">
        <v>4</v>
      </c>
      <c r="F1307" s="58" t="s">
        <v>5</v>
      </c>
      <c r="G1307" s="58" t="s">
        <v>6</v>
      </c>
      <c r="H1307" s="58" t="s">
        <v>7</v>
      </c>
      <c r="I1307" s="58" t="s">
        <v>8</v>
      </c>
      <c r="J1307" s="58" t="s">
        <v>9</v>
      </c>
      <c r="K1307" s="58" t="s">
        <v>10</v>
      </c>
      <c r="L1307" s="58" t="s">
        <v>11</v>
      </c>
      <c r="M1307" s="59" t="s">
        <v>12</v>
      </c>
      <c r="N1307" s="8" t="s">
        <v>13</v>
      </c>
    </row>
    <row r="1308" spans="1:15" ht="18.75">
      <c r="A1308" s="72">
        <v>1</v>
      </c>
      <c r="B1308" s="61">
        <v>0</v>
      </c>
      <c r="C1308" s="79">
        <v>1</v>
      </c>
      <c r="D1308" s="79">
        <v>0</v>
      </c>
      <c r="E1308" s="79">
        <v>5.5</v>
      </c>
      <c r="F1308" s="79">
        <v>50.5</v>
      </c>
      <c r="G1308" s="79">
        <v>0</v>
      </c>
      <c r="H1308" s="79">
        <v>36.3</v>
      </c>
      <c r="I1308" s="79">
        <v>0</v>
      </c>
      <c r="J1308" s="79">
        <v>0</v>
      </c>
      <c r="K1308" s="92">
        <v>0</v>
      </c>
      <c r="L1308" s="92">
        <v>0</v>
      </c>
      <c r="M1308" s="93">
        <v>0</v>
      </c>
      <c r="N1308" s="63"/>
      <c r="O1308" s="94"/>
    </row>
    <row r="1309" spans="1:15" ht="18.75">
      <c r="A1309" s="73">
        <v>2</v>
      </c>
      <c r="B1309" s="15">
        <v>0</v>
      </c>
      <c r="C1309" s="81">
        <v>0.2</v>
      </c>
      <c r="D1309" s="81">
        <v>0</v>
      </c>
      <c r="E1309" s="81">
        <v>3.2</v>
      </c>
      <c r="F1309" s="81">
        <v>60.6</v>
      </c>
      <c r="G1309" s="81">
        <v>0</v>
      </c>
      <c r="H1309" s="81">
        <v>6.4</v>
      </c>
      <c r="I1309" s="81">
        <v>0</v>
      </c>
      <c r="J1309" s="81">
        <v>0</v>
      </c>
      <c r="K1309" s="83">
        <v>0</v>
      </c>
      <c r="L1309" s="83">
        <v>0</v>
      </c>
      <c r="M1309" s="96">
        <v>0</v>
      </c>
      <c r="N1309" s="66"/>
      <c r="O1309" s="94"/>
    </row>
    <row r="1310" spans="1:15" ht="18.75">
      <c r="A1310" s="73">
        <v>3</v>
      </c>
      <c r="B1310" s="15">
        <v>71.3</v>
      </c>
      <c r="C1310" s="81">
        <v>0</v>
      </c>
      <c r="D1310" s="81">
        <v>14.3</v>
      </c>
      <c r="E1310" s="81">
        <v>0</v>
      </c>
      <c r="F1310" s="81">
        <v>18.5</v>
      </c>
      <c r="G1310" s="81">
        <v>0</v>
      </c>
      <c r="H1310" s="81">
        <v>0</v>
      </c>
      <c r="I1310" s="81">
        <v>0</v>
      </c>
      <c r="J1310" s="81">
        <v>0</v>
      </c>
      <c r="K1310" s="83">
        <v>0</v>
      </c>
      <c r="L1310" s="83">
        <v>0</v>
      </c>
      <c r="M1310" s="96">
        <v>0</v>
      </c>
      <c r="N1310" s="66"/>
      <c r="O1310" s="94"/>
    </row>
    <row r="1311" spans="1:15" ht="18.75">
      <c r="A1311" s="73">
        <v>4</v>
      </c>
      <c r="B1311" s="15">
        <v>6.4</v>
      </c>
      <c r="C1311" s="81">
        <v>0</v>
      </c>
      <c r="D1311" s="81">
        <v>0</v>
      </c>
      <c r="E1311" s="81">
        <v>0</v>
      </c>
      <c r="F1311" s="81">
        <v>18</v>
      </c>
      <c r="G1311" s="81">
        <v>0.5</v>
      </c>
      <c r="H1311" s="81">
        <v>0</v>
      </c>
      <c r="I1311" s="81">
        <v>0</v>
      </c>
      <c r="J1311" s="81">
        <v>0</v>
      </c>
      <c r="K1311" s="83">
        <v>0</v>
      </c>
      <c r="L1311" s="83">
        <v>0</v>
      </c>
      <c r="M1311" s="96">
        <v>0</v>
      </c>
      <c r="N1311" s="66"/>
      <c r="O1311" s="94"/>
    </row>
    <row r="1312" spans="1:15" ht="18.75">
      <c r="A1312" s="73">
        <v>5</v>
      </c>
      <c r="B1312" s="15">
        <v>30.5</v>
      </c>
      <c r="C1312" s="81">
        <v>0</v>
      </c>
      <c r="D1312" s="81">
        <v>0</v>
      </c>
      <c r="E1312" s="81">
        <v>0.5</v>
      </c>
      <c r="F1312" s="81">
        <v>0.1</v>
      </c>
      <c r="G1312" s="81">
        <v>5.5</v>
      </c>
      <c r="H1312" s="81">
        <v>0</v>
      </c>
      <c r="I1312" s="81">
        <v>0</v>
      </c>
      <c r="J1312" s="81">
        <v>0</v>
      </c>
      <c r="K1312" s="83">
        <v>0</v>
      </c>
      <c r="L1312" s="83">
        <v>0</v>
      </c>
      <c r="M1312" s="96">
        <v>0</v>
      </c>
      <c r="N1312" s="66"/>
      <c r="O1312" s="94"/>
    </row>
    <row r="1313" spans="1:15" ht="18.75">
      <c r="A1313" s="73">
        <v>6</v>
      </c>
      <c r="B1313" s="15">
        <v>11.4</v>
      </c>
      <c r="C1313" s="81">
        <v>0</v>
      </c>
      <c r="D1313" s="81">
        <v>0</v>
      </c>
      <c r="E1313" s="81">
        <v>24</v>
      </c>
      <c r="F1313" s="81">
        <v>0</v>
      </c>
      <c r="G1313" s="81">
        <v>10</v>
      </c>
      <c r="H1313" s="81">
        <v>0</v>
      </c>
      <c r="I1313" s="81">
        <v>0</v>
      </c>
      <c r="J1313" s="81">
        <v>0</v>
      </c>
      <c r="K1313" s="83">
        <v>0</v>
      </c>
      <c r="L1313" s="83">
        <v>0</v>
      </c>
      <c r="M1313" s="96">
        <v>5.8</v>
      </c>
      <c r="N1313" s="66"/>
      <c r="O1313" s="94"/>
    </row>
    <row r="1314" spans="1:15" ht="18.75">
      <c r="A1314" s="73">
        <v>7</v>
      </c>
      <c r="B1314" s="15">
        <v>1</v>
      </c>
      <c r="C1314" s="81">
        <v>0</v>
      </c>
      <c r="D1314" s="81">
        <v>0</v>
      </c>
      <c r="E1314" s="81">
        <v>7.2</v>
      </c>
      <c r="F1314" s="81">
        <v>0</v>
      </c>
      <c r="G1314" s="81">
        <v>16.5</v>
      </c>
      <c r="H1314" s="81">
        <v>0</v>
      </c>
      <c r="I1314" s="81">
        <v>0</v>
      </c>
      <c r="J1314" s="81">
        <v>0</v>
      </c>
      <c r="K1314" s="83">
        <v>0</v>
      </c>
      <c r="L1314" s="83">
        <v>0</v>
      </c>
      <c r="M1314" s="96">
        <v>4.1</v>
      </c>
      <c r="N1314" s="66"/>
      <c r="O1314" s="94"/>
    </row>
    <row r="1315" spans="1:15" ht="18.75">
      <c r="A1315" s="73">
        <v>8</v>
      </c>
      <c r="B1315" s="15">
        <v>0</v>
      </c>
      <c r="C1315" s="81">
        <v>31.7</v>
      </c>
      <c r="D1315" s="81">
        <v>44.1</v>
      </c>
      <c r="E1315" s="81">
        <v>20.6</v>
      </c>
      <c r="F1315" s="81">
        <v>0</v>
      </c>
      <c r="G1315" s="81">
        <v>16.3</v>
      </c>
      <c r="H1315" s="81">
        <v>0</v>
      </c>
      <c r="I1315" s="81">
        <v>0</v>
      </c>
      <c r="J1315" s="81">
        <v>0</v>
      </c>
      <c r="K1315" s="83">
        <v>0</v>
      </c>
      <c r="L1315" s="83">
        <v>0</v>
      </c>
      <c r="M1315" s="96">
        <v>0</v>
      </c>
      <c r="N1315" s="66"/>
      <c r="O1315" s="94"/>
    </row>
    <row r="1316" spans="1:15" ht="18.75">
      <c r="A1316" s="73">
        <v>9</v>
      </c>
      <c r="B1316" s="15">
        <v>0</v>
      </c>
      <c r="C1316" s="81">
        <v>0</v>
      </c>
      <c r="D1316" s="81">
        <v>45.7</v>
      </c>
      <c r="E1316" s="81">
        <v>12.4</v>
      </c>
      <c r="F1316" s="81">
        <v>0</v>
      </c>
      <c r="G1316" s="81">
        <v>4</v>
      </c>
      <c r="H1316" s="81">
        <v>0</v>
      </c>
      <c r="I1316" s="81">
        <v>0</v>
      </c>
      <c r="J1316" s="81">
        <v>0</v>
      </c>
      <c r="K1316" s="83">
        <v>0</v>
      </c>
      <c r="L1316" s="83">
        <v>0</v>
      </c>
      <c r="M1316" s="96">
        <v>0</v>
      </c>
      <c r="N1316" s="66"/>
      <c r="O1316" s="94"/>
    </row>
    <row r="1317" spans="1:15" ht="18.75">
      <c r="A1317" s="73">
        <v>10</v>
      </c>
      <c r="B1317" s="15">
        <v>0</v>
      </c>
      <c r="C1317" s="81">
        <v>0</v>
      </c>
      <c r="D1317" s="81">
        <v>16</v>
      </c>
      <c r="E1317" s="81">
        <v>2</v>
      </c>
      <c r="F1317" s="81">
        <v>0</v>
      </c>
      <c r="G1317" s="81">
        <v>0</v>
      </c>
      <c r="H1317" s="81">
        <v>3</v>
      </c>
      <c r="I1317" s="81">
        <v>0</v>
      </c>
      <c r="J1317" s="81">
        <v>0</v>
      </c>
      <c r="K1317" s="83">
        <v>0</v>
      </c>
      <c r="L1317" s="83">
        <v>0</v>
      </c>
      <c r="M1317" s="96">
        <v>0</v>
      </c>
      <c r="N1317" s="66"/>
      <c r="O1317" s="94"/>
    </row>
    <row r="1318" spans="1:15" ht="18.75">
      <c r="A1318" s="73">
        <v>11</v>
      </c>
      <c r="B1318" s="15">
        <v>0</v>
      </c>
      <c r="C1318" s="81">
        <v>0.9</v>
      </c>
      <c r="D1318" s="81">
        <v>0.3</v>
      </c>
      <c r="E1318" s="81">
        <v>0</v>
      </c>
      <c r="F1318" s="81">
        <v>14.8</v>
      </c>
      <c r="G1318" s="81">
        <v>0</v>
      </c>
      <c r="H1318" s="81">
        <v>14.5</v>
      </c>
      <c r="I1318" s="81">
        <v>0</v>
      </c>
      <c r="J1318" s="81">
        <v>0</v>
      </c>
      <c r="K1318" s="83">
        <v>0</v>
      </c>
      <c r="L1318" s="83">
        <v>0</v>
      </c>
      <c r="M1318" s="96">
        <v>0</v>
      </c>
      <c r="N1318" s="66"/>
      <c r="O1318" s="94"/>
    </row>
    <row r="1319" spans="1:15" ht="18.75">
      <c r="A1319" s="73">
        <v>12</v>
      </c>
      <c r="B1319" s="15">
        <v>13.2</v>
      </c>
      <c r="C1319" s="81">
        <v>0</v>
      </c>
      <c r="D1319" s="81">
        <v>1.5</v>
      </c>
      <c r="E1319" s="81">
        <v>0</v>
      </c>
      <c r="F1319" s="81">
        <v>1.8</v>
      </c>
      <c r="G1319" s="81">
        <v>0</v>
      </c>
      <c r="H1319" s="81">
        <v>0</v>
      </c>
      <c r="I1319" s="81">
        <v>0</v>
      </c>
      <c r="J1319" s="81">
        <v>0</v>
      </c>
      <c r="K1319" s="83">
        <v>0</v>
      </c>
      <c r="L1319" s="83">
        <v>0</v>
      </c>
      <c r="M1319" s="96">
        <v>0</v>
      </c>
      <c r="N1319" s="66"/>
      <c r="O1319" s="94"/>
    </row>
    <row r="1320" spans="1:15" ht="18.75">
      <c r="A1320" s="73">
        <v>13</v>
      </c>
      <c r="B1320" s="15">
        <v>0</v>
      </c>
      <c r="C1320" s="81">
        <v>0</v>
      </c>
      <c r="D1320" s="81">
        <v>94.4</v>
      </c>
      <c r="E1320" s="81">
        <v>0</v>
      </c>
      <c r="F1320" s="81">
        <v>0</v>
      </c>
      <c r="G1320" s="81">
        <v>3.5</v>
      </c>
      <c r="H1320" s="81">
        <v>0</v>
      </c>
      <c r="I1320" s="81">
        <v>0</v>
      </c>
      <c r="J1320" s="81">
        <v>0</v>
      </c>
      <c r="K1320" s="83">
        <v>0</v>
      </c>
      <c r="L1320" s="83">
        <v>0</v>
      </c>
      <c r="M1320" s="96">
        <v>0</v>
      </c>
      <c r="N1320" s="66"/>
      <c r="O1320" s="94"/>
    </row>
    <row r="1321" spans="1:15" ht="18.75">
      <c r="A1321" s="73">
        <v>14</v>
      </c>
      <c r="B1321" s="15">
        <v>0</v>
      </c>
      <c r="C1321" s="81">
        <v>0</v>
      </c>
      <c r="D1321" s="81">
        <v>52</v>
      </c>
      <c r="E1321" s="81">
        <v>0</v>
      </c>
      <c r="F1321" s="81">
        <v>8.6</v>
      </c>
      <c r="G1321" s="81">
        <v>23</v>
      </c>
      <c r="H1321" s="81">
        <v>0</v>
      </c>
      <c r="I1321" s="81">
        <v>0</v>
      </c>
      <c r="J1321" s="81">
        <v>0</v>
      </c>
      <c r="K1321" s="83">
        <v>0</v>
      </c>
      <c r="L1321" s="83">
        <v>0</v>
      </c>
      <c r="M1321" s="96">
        <v>0</v>
      </c>
      <c r="N1321" s="66"/>
      <c r="O1321" s="94"/>
    </row>
    <row r="1322" spans="1:15" ht="18.75">
      <c r="A1322" s="73">
        <v>15</v>
      </c>
      <c r="B1322" s="15">
        <v>0</v>
      </c>
      <c r="C1322" s="81">
        <v>16.6</v>
      </c>
      <c r="D1322" s="81">
        <v>6.8</v>
      </c>
      <c r="E1322" s="81">
        <v>10</v>
      </c>
      <c r="F1322" s="81">
        <v>16.6</v>
      </c>
      <c r="G1322" s="81">
        <v>1</v>
      </c>
      <c r="H1322" s="81">
        <v>0</v>
      </c>
      <c r="I1322" s="81">
        <v>0</v>
      </c>
      <c r="J1322" s="81">
        <v>0</v>
      </c>
      <c r="K1322" s="83">
        <v>0</v>
      </c>
      <c r="L1322" s="83">
        <v>0</v>
      </c>
      <c r="M1322" s="96">
        <v>0</v>
      </c>
      <c r="N1322" s="66"/>
      <c r="O1322" s="94"/>
    </row>
    <row r="1323" spans="1:15" ht="18.75">
      <c r="A1323" s="73">
        <v>16</v>
      </c>
      <c r="B1323" s="15">
        <v>2.3</v>
      </c>
      <c r="C1323" s="81">
        <v>0</v>
      </c>
      <c r="D1323" s="81">
        <v>16.2</v>
      </c>
      <c r="E1323" s="81">
        <v>1.4</v>
      </c>
      <c r="F1323" s="81">
        <v>0.8</v>
      </c>
      <c r="G1323" s="81">
        <v>0</v>
      </c>
      <c r="H1323" s="81">
        <v>2.3</v>
      </c>
      <c r="I1323" s="81">
        <v>0</v>
      </c>
      <c r="J1323" s="81">
        <v>0</v>
      </c>
      <c r="K1323" s="83">
        <v>6.1</v>
      </c>
      <c r="L1323" s="83">
        <v>0</v>
      </c>
      <c r="M1323" s="96">
        <v>0</v>
      </c>
      <c r="N1323" s="66"/>
      <c r="O1323" s="94"/>
    </row>
    <row r="1324" spans="1:15" ht="18.75">
      <c r="A1324" s="73">
        <v>17</v>
      </c>
      <c r="B1324" s="15">
        <v>29.3</v>
      </c>
      <c r="C1324" s="81">
        <v>0</v>
      </c>
      <c r="D1324" s="81">
        <v>1.2</v>
      </c>
      <c r="E1324" s="81">
        <v>0</v>
      </c>
      <c r="F1324" s="81">
        <v>0</v>
      </c>
      <c r="G1324" s="81">
        <v>11.7</v>
      </c>
      <c r="H1324" s="81">
        <v>0</v>
      </c>
      <c r="I1324" s="81">
        <v>0</v>
      </c>
      <c r="J1324" s="81">
        <v>0</v>
      </c>
      <c r="K1324" s="83">
        <v>0</v>
      </c>
      <c r="L1324" s="83">
        <v>0</v>
      </c>
      <c r="M1324" s="96">
        <v>20.3</v>
      </c>
      <c r="N1324" s="66"/>
      <c r="O1324" s="94"/>
    </row>
    <row r="1325" spans="1:15" ht="18.75">
      <c r="A1325" s="73">
        <v>18</v>
      </c>
      <c r="B1325" s="15">
        <v>9</v>
      </c>
      <c r="C1325" s="81">
        <v>0</v>
      </c>
      <c r="D1325" s="81">
        <v>0</v>
      </c>
      <c r="E1325" s="81">
        <v>23.5</v>
      </c>
      <c r="F1325" s="81">
        <v>36.8</v>
      </c>
      <c r="G1325" s="81">
        <v>0</v>
      </c>
      <c r="H1325" s="81">
        <v>0</v>
      </c>
      <c r="I1325" s="81">
        <v>0</v>
      </c>
      <c r="J1325" s="81">
        <v>0</v>
      </c>
      <c r="K1325" s="83">
        <v>19.8</v>
      </c>
      <c r="L1325" s="83">
        <v>0</v>
      </c>
      <c r="M1325" s="96">
        <v>0</v>
      </c>
      <c r="N1325" s="66"/>
      <c r="O1325" s="94"/>
    </row>
    <row r="1326" spans="1:15" ht="18.75">
      <c r="A1326" s="73">
        <v>19</v>
      </c>
      <c r="B1326" s="15">
        <v>0</v>
      </c>
      <c r="C1326" s="81">
        <v>2.9</v>
      </c>
      <c r="D1326" s="81">
        <v>0</v>
      </c>
      <c r="E1326" s="81">
        <v>22.4</v>
      </c>
      <c r="F1326" s="81">
        <v>3.2</v>
      </c>
      <c r="G1326" s="81">
        <v>0</v>
      </c>
      <c r="H1326" s="81">
        <v>0</v>
      </c>
      <c r="I1326" s="81">
        <v>0</v>
      </c>
      <c r="J1326" s="81">
        <v>0</v>
      </c>
      <c r="K1326" s="83">
        <v>4.5</v>
      </c>
      <c r="L1326" s="83">
        <v>44.5</v>
      </c>
      <c r="M1326" s="96">
        <v>0</v>
      </c>
      <c r="N1326" s="66"/>
      <c r="O1326" s="94"/>
    </row>
    <row r="1327" spans="1:15" ht="18.75">
      <c r="A1327" s="73">
        <v>20</v>
      </c>
      <c r="B1327" s="15">
        <v>0</v>
      </c>
      <c r="C1327" s="81">
        <v>17.4</v>
      </c>
      <c r="D1327" s="81">
        <v>0</v>
      </c>
      <c r="E1327" s="81">
        <v>7.9</v>
      </c>
      <c r="F1327" s="81">
        <v>0</v>
      </c>
      <c r="G1327" s="81">
        <v>1.2</v>
      </c>
      <c r="H1327" s="81">
        <v>0</v>
      </c>
      <c r="I1327" s="81">
        <v>0</v>
      </c>
      <c r="J1327" s="81">
        <v>0</v>
      </c>
      <c r="K1327" s="83">
        <v>3.4</v>
      </c>
      <c r="L1327" s="83">
        <v>5.7</v>
      </c>
      <c r="M1327" s="96">
        <v>0</v>
      </c>
      <c r="N1327" s="66"/>
      <c r="O1327" s="94"/>
    </row>
    <row r="1328" spans="1:15" ht="18.75">
      <c r="A1328" s="73">
        <v>21</v>
      </c>
      <c r="B1328" s="15">
        <v>0</v>
      </c>
      <c r="C1328" s="81">
        <v>0</v>
      </c>
      <c r="D1328" s="81">
        <v>0</v>
      </c>
      <c r="E1328" s="81">
        <v>4.2</v>
      </c>
      <c r="F1328" s="81">
        <v>0</v>
      </c>
      <c r="G1328" s="81">
        <v>5</v>
      </c>
      <c r="H1328" s="81">
        <v>0</v>
      </c>
      <c r="I1328" s="81">
        <v>0</v>
      </c>
      <c r="J1328" s="81">
        <v>0</v>
      </c>
      <c r="K1328" s="83">
        <v>0</v>
      </c>
      <c r="L1328" s="83">
        <v>0</v>
      </c>
      <c r="M1328" s="96">
        <v>24.2</v>
      </c>
      <c r="N1328" s="66"/>
      <c r="O1328" s="94"/>
    </row>
    <row r="1329" spans="1:15" ht="18.75">
      <c r="A1329" s="73">
        <v>22</v>
      </c>
      <c r="B1329" s="15">
        <v>0</v>
      </c>
      <c r="C1329" s="81">
        <v>0</v>
      </c>
      <c r="D1329" s="81">
        <v>0</v>
      </c>
      <c r="E1329" s="81">
        <v>1.3</v>
      </c>
      <c r="F1329" s="81">
        <v>0.1</v>
      </c>
      <c r="G1329" s="81">
        <v>10.5</v>
      </c>
      <c r="H1329" s="81">
        <v>32.1</v>
      </c>
      <c r="I1329" s="81">
        <v>0</v>
      </c>
      <c r="J1329" s="81">
        <v>0</v>
      </c>
      <c r="K1329" s="83">
        <v>0</v>
      </c>
      <c r="L1329" s="83">
        <v>0</v>
      </c>
      <c r="M1329" s="96">
        <v>2</v>
      </c>
      <c r="N1329" s="66"/>
      <c r="O1329" s="94"/>
    </row>
    <row r="1330" spans="1:15" ht="18.75">
      <c r="A1330" s="73">
        <v>23</v>
      </c>
      <c r="B1330" s="15">
        <v>0</v>
      </c>
      <c r="C1330" s="81">
        <v>0</v>
      </c>
      <c r="D1330" s="81">
        <v>0</v>
      </c>
      <c r="E1330" s="81">
        <v>1.8</v>
      </c>
      <c r="F1330" s="81">
        <v>0</v>
      </c>
      <c r="G1330" s="81">
        <v>3.5</v>
      </c>
      <c r="H1330" s="81">
        <v>0</v>
      </c>
      <c r="I1330" s="81">
        <v>0</v>
      </c>
      <c r="J1330" s="81">
        <v>0</v>
      </c>
      <c r="K1330" s="83">
        <v>0</v>
      </c>
      <c r="L1330" s="83">
        <v>0</v>
      </c>
      <c r="M1330" s="96">
        <v>14.1</v>
      </c>
      <c r="N1330" s="66"/>
      <c r="O1330" s="94"/>
    </row>
    <row r="1331" spans="1:15" ht="18.75">
      <c r="A1331" s="73">
        <v>24</v>
      </c>
      <c r="B1331" s="15">
        <v>0</v>
      </c>
      <c r="C1331" s="81">
        <v>14</v>
      </c>
      <c r="D1331" s="81">
        <v>0</v>
      </c>
      <c r="E1331" s="81">
        <v>7.9</v>
      </c>
      <c r="F1331" s="81">
        <v>0</v>
      </c>
      <c r="G1331" s="81">
        <v>0</v>
      </c>
      <c r="H1331" s="81">
        <v>0</v>
      </c>
      <c r="I1331" s="81">
        <v>0</v>
      </c>
      <c r="J1331" s="81">
        <v>0</v>
      </c>
      <c r="K1331" s="83">
        <v>0</v>
      </c>
      <c r="L1331" s="83">
        <v>0</v>
      </c>
      <c r="M1331" s="96">
        <v>0</v>
      </c>
      <c r="N1331" s="66"/>
      <c r="O1331" s="94"/>
    </row>
    <row r="1332" spans="1:15" ht="18.75">
      <c r="A1332" s="73">
        <v>25</v>
      </c>
      <c r="B1332" s="15">
        <v>2.7</v>
      </c>
      <c r="C1332" s="81">
        <v>1.8</v>
      </c>
      <c r="D1332" s="81">
        <v>0</v>
      </c>
      <c r="E1332" s="81">
        <v>60.9</v>
      </c>
      <c r="F1332" s="81">
        <v>0.9</v>
      </c>
      <c r="G1332" s="81">
        <v>13.2</v>
      </c>
      <c r="H1332" s="81">
        <v>0</v>
      </c>
      <c r="I1332" s="81">
        <v>0</v>
      </c>
      <c r="J1332" s="81">
        <v>0</v>
      </c>
      <c r="K1332" s="83">
        <v>0</v>
      </c>
      <c r="L1332" s="83">
        <v>0</v>
      </c>
      <c r="M1332" s="96">
        <v>0</v>
      </c>
      <c r="N1332" s="66"/>
      <c r="O1332" s="94"/>
    </row>
    <row r="1333" spans="1:15" ht="18.75">
      <c r="A1333" s="73">
        <v>26</v>
      </c>
      <c r="B1333" s="15">
        <v>0</v>
      </c>
      <c r="C1333" s="81">
        <v>0</v>
      </c>
      <c r="D1333" s="81">
        <v>13.8</v>
      </c>
      <c r="E1333" s="81">
        <v>10.5</v>
      </c>
      <c r="F1333" s="81">
        <v>0</v>
      </c>
      <c r="G1333" s="81">
        <v>6.8</v>
      </c>
      <c r="H1333" s="81">
        <v>0</v>
      </c>
      <c r="I1333" s="81">
        <v>0</v>
      </c>
      <c r="J1333" s="81">
        <v>0</v>
      </c>
      <c r="K1333" s="83">
        <v>0</v>
      </c>
      <c r="L1333" s="83">
        <v>0</v>
      </c>
      <c r="M1333" s="96">
        <v>0</v>
      </c>
      <c r="N1333" s="66"/>
      <c r="O1333" s="94"/>
    </row>
    <row r="1334" spans="1:15" ht="18.75">
      <c r="A1334" s="73">
        <v>27</v>
      </c>
      <c r="B1334" s="15">
        <v>1.3</v>
      </c>
      <c r="C1334" s="81">
        <v>0</v>
      </c>
      <c r="D1334" s="81">
        <v>37.2</v>
      </c>
      <c r="E1334" s="81">
        <v>0</v>
      </c>
      <c r="F1334" s="81">
        <v>0</v>
      </c>
      <c r="G1334" s="81">
        <v>24</v>
      </c>
      <c r="H1334" s="81">
        <v>0</v>
      </c>
      <c r="I1334" s="81">
        <v>0</v>
      </c>
      <c r="J1334" s="81">
        <v>0</v>
      </c>
      <c r="K1334" s="83">
        <v>0</v>
      </c>
      <c r="L1334" s="83">
        <v>0</v>
      </c>
      <c r="M1334" s="96">
        <v>21</v>
      </c>
      <c r="N1334" s="66"/>
      <c r="O1334" s="94"/>
    </row>
    <row r="1335" spans="1:15" ht="18.75">
      <c r="A1335" s="73">
        <v>28</v>
      </c>
      <c r="B1335" s="15">
        <v>0</v>
      </c>
      <c r="C1335" s="81">
        <v>7</v>
      </c>
      <c r="D1335" s="81">
        <v>4.1</v>
      </c>
      <c r="E1335" s="81">
        <v>10</v>
      </c>
      <c r="F1335" s="81">
        <v>0</v>
      </c>
      <c r="G1335" s="81">
        <v>0</v>
      </c>
      <c r="H1335" s="81">
        <v>0</v>
      </c>
      <c r="I1335" s="81">
        <v>0</v>
      </c>
      <c r="J1335" s="81">
        <v>0</v>
      </c>
      <c r="K1335" s="83">
        <v>0</v>
      </c>
      <c r="L1335" s="83">
        <v>0</v>
      </c>
      <c r="M1335" s="96">
        <v>50.6</v>
      </c>
      <c r="N1335" s="66"/>
      <c r="O1335" s="94"/>
    </row>
    <row r="1336" spans="1:15" ht="18.75">
      <c r="A1336" s="73">
        <v>29</v>
      </c>
      <c r="B1336" s="15">
        <v>8.2</v>
      </c>
      <c r="C1336" s="81">
        <v>0.1</v>
      </c>
      <c r="D1336" s="81">
        <v>1.4</v>
      </c>
      <c r="E1336" s="81">
        <v>17</v>
      </c>
      <c r="F1336" s="81">
        <v>0</v>
      </c>
      <c r="G1336" s="81">
        <v>0</v>
      </c>
      <c r="H1336" s="81">
        <v>2</v>
      </c>
      <c r="I1336" s="81">
        <v>0</v>
      </c>
      <c r="J1336" s="81">
        <v>0</v>
      </c>
      <c r="K1336" s="83">
        <v>0</v>
      </c>
      <c r="L1336" s="83"/>
      <c r="M1336" s="96">
        <v>0</v>
      </c>
      <c r="N1336" s="66"/>
      <c r="O1336" s="94"/>
    </row>
    <row r="1337" spans="1:15" ht="18.75">
      <c r="A1337" s="73">
        <v>30</v>
      </c>
      <c r="B1337" s="15">
        <v>3</v>
      </c>
      <c r="C1337" s="81">
        <v>7.8</v>
      </c>
      <c r="D1337" s="81">
        <v>0</v>
      </c>
      <c r="E1337" s="81">
        <v>0</v>
      </c>
      <c r="F1337" s="81">
        <v>4</v>
      </c>
      <c r="G1337" s="81">
        <v>0</v>
      </c>
      <c r="H1337" s="81">
        <v>1.3</v>
      </c>
      <c r="I1337" s="81">
        <v>0</v>
      </c>
      <c r="J1337" s="81">
        <v>0</v>
      </c>
      <c r="K1337" s="83">
        <v>0</v>
      </c>
      <c r="L1337" s="83"/>
      <c r="M1337" s="96">
        <v>0</v>
      </c>
      <c r="N1337" s="66"/>
      <c r="O1337" s="94"/>
    </row>
    <row r="1338" spans="1:15" ht="18.75">
      <c r="A1338" s="74">
        <v>31</v>
      </c>
      <c r="B1338" s="97"/>
      <c r="C1338" s="84">
        <v>0</v>
      </c>
      <c r="D1338" s="85"/>
      <c r="E1338" s="84">
        <v>6.8</v>
      </c>
      <c r="F1338" s="84">
        <v>0</v>
      </c>
      <c r="G1338" s="21"/>
      <c r="H1338" s="84">
        <v>29.7</v>
      </c>
      <c r="I1338" s="84"/>
      <c r="J1338" s="84">
        <v>0</v>
      </c>
      <c r="K1338" s="85"/>
      <c r="L1338" s="85"/>
      <c r="M1338" s="98">
        <v>0</v>
      </c>
      <c r="N1338" s="68"/>
      <c r="O1338" s="94"/>
    </row>
    <row r="1339" spans="1:15" ht="18.75">
      <c r="A1339" s="31" t="s">
        <v>14</v>
      </c>
      <c r="B1339" s="42">
        <f aca="true" t="shared" si="69" ref="B1339:M1339">+SUM(B1308:B1338)</f>
        <v>189.60000000000002</v>
      </c>
      <c r="C1339" s="11">
        <f t="shared" si="69"/>
        <v>101.39999999999998</v>
      </c>
      <c r="D1339" s="11">
        <f t="shared" si="69"/>
        <v>349</v>
      </c>
      <c r="E1339" s="11">
        <f t="shared" si="69"/>
        <v>261.00000000000006</v>
      </c>
      <c r="F1339" s="11">
        <f t="shared" si="69"/>
        <v>235.3</v>
      </c>
      <c r="G1339" s="11">
        <f t="shared" si="69"/>
        <v>156.20000000000002</v>
      </c>
      <c r="H1339" s="11">
        <f t="shared" si="69"/>
        <v>127.6</v>
      </c>
      <c r="I1339" s="11">
        <f t="shared" si="69"/>
        <v>0</v>
      </c>
      <c r="J1339" s="11">
        <f t="shared" si="69"/>
        <v>0</v>
      </c>
      <c r="K1339" s="33">
        <f t="shared" si="69"/>
        <v>33.8</v>
      </c>
      <c r="L1339" s="33">
        <f t="shared" si="69"/>
        <v>50.2</v>
      </c>
      <c r="M1339" s="62">
        <f t="shared" si="69"/>
        <v>142.1</v>
      </c>
      <c r="N1339" s="13">
        <f>+SUM(B1339:M1339)</f>
        <v>1646.1999999999998</v>
      </c>
      <c r="O1339" s="1" t="s">
        <v>15</v>
      </c>
    </row>
    <row r="1340" spans="1:15" ht="18.75">
      <c r="A1340" s="35" t="s">
        <v>16</v>
      </c>
      <c r="B1340" s="36">
        <f aca="true" t="shared" si="70" ref="B1340:M1340">+AVERAGE(B1308:B1338)</f>
        <v>6.320000000000001</v>
      </c>
      <c r="C1340" s="16">
        <f t="shared" si="70"/>
        <v>3.270967741935483</v>
      </c>
      <c r="D1340" s="16">
        <f t="shared" si="70"/>
        <v>11.633333333333333</v>
      </c>
      <c r="E1340" s="16">
        <f t="shared" si="70"/>
        <v>8.41935483870968</v>
      </c>
      <c r="F1340" s="16">
        <f t="shared" si="70"/>
        <v>7.590322580645162</v>
      </c>
      <c r="G1340" s="16">
        <f t="shared" si="70"/>
        <v>5.206666666666667</v>
      </c>
      <c r="H1340" s="16">
        <f t="shared" si="70"/>
        <v>4.116129032258065</v>
      </c>
      <c r="I1340" s="16">
        <f t="shared" si="70"/>
        <v>0</v>
      </c>
      <c r="J1340" s="16">
        <f t="shared" si="70"/>
        <v>0</v>
      </c>
      <c r="K1340" s="16">
        <f t="shared" si="70"/>
        <v>1.1266666666666665</v>
      </c>
      <c r="L1340" s="16">
        <f t="shared" si="70"/>
        <v>1.792857142857143</v>
      </c>
      <c r="M1340" s="17">
        <f t="shared" si="70"/>
        <v>4.583870967741936</v>
      </c>
      <c r="N1340" s="18">
        <f>+AVERAGE(B1340:M1340)</f>
        <v>4.505014080901179</v>
      </c>
      <c r="O1340" s="1" t="s">
        <v>19</v>
      </c>
    </row>
    <row r="1341" spans="1:15" ht="18.75">
      <c r="A1341" s="38" t="s">
        <v>17</v>
      </c>
      <c r="B1341" s="47">
        <f aca="true" t="shared" si="71" ref="B1341:M1341">COUNTIF(B1308:B1338,"&gt;0")</f>
        <v>13</v>
      </c>
      <c r="C1341" s="48">
        <f t="shared" si="71"/>
        <v>12</v>
      </c>
      <c r="D1341" s="48">
        <f t="shared" si="71"/>
        <v>15</v>
      </c>
      <c r="E1341" s="48">
        <f t="shared" si="71"/>
        <v>22</v>
      </c>
      <c r="F1341" s="48">
        <f t="shared" si="71"/>
        <v>15</v>
      </c>
      <c r="G1341" s="48">
        <f t="shared" si="71"/>
        <v>17</v>
      </c>
      <c r="H1341" s="48">
        <f t="shared" si="71"/>
        <v>9</v>
      </c>
      <c r="I1341" s="48">
        <f t="shared" si="71"/>
        <v>0</v>
      </c>
      <c r="J1341" s="48">
        <f t="shared" si="71"/>
        <v>0</v>
      </c>
      <c r="K1341" s="48">
        <f t="shared" si="71"/>
        <v>4</v>
      </c>
      <c r="L1341" s="48">
        <f t="shared" si="71"/>
        <v>2</v>
      </c>
      <c r="M1341" s="103">
        <f t="shared" si="71"/>
        <v>8</v>
      </c>
      <c r="N1341" s="27">
        <f>SUM(B1341:M1341)</f>
        <v>117</v>
      </c>
      <c r="O1341" s="1" t="s">
        <v>17</v>
      </c>
    </row>
    <row r="1342" spans="1:15" ht="18.75">
      <c r="A1342" s="78" t="s">
        <v>22</v>
      </c>
      <c r="C1342" s="3"/>
      <c r="D1342" s="78" t="s">
        <v>15</v>
      </c>
      <c r="E1342" s="136"/>
      <c r="F1342" s="136"/>
      <c r="I1342" s="3" t="s">
        <v>29</v>
      </c>
      <c r="J1342" s="3"/>
      <c r="K1342" s="3"/>
      <c r="L1342" s="78" t="s">
        <v>15</v>
      </c>
      <c r="M1342" s="136"/>
      <c r="N1342" s="136"/>
      <c r="O1342" s="100"/>
    </row>
    <row r="1343" spans="1:15" ht="18.75">
      <c r="A1343" s="78" t="s">
        <v>23</v>
      </c>
      <c r="C1343" s="3"/>
      <c r="D1343" s="78" t="s">
        <v>15</v>
      </c>
      <c r="E1343" s="135"/>
      <c r="F1343" s="135"/>
      <c r="I1343" s="3" t="s">
        <v>30</v>
      </c>
      <c r="J1343" s="3"/>
      <c r="K1343" s="3"/>
      <c r="L1343" s="78" t="s">
        <v>15</v>
      </c>
      <c r="M1343" s="135"/>
      <c r="N1343" s="135"/>
      <c r="O1343" s="100"/>
    </row>
    <row r="1344" spans="1:15" ht="18.75">
      <c r="A1344" s="78" t="s">
        <v>24</v>
      </c>
      <c r="C1344" s="3"/>
      <c r="D1344" s="78" t="s">
        <v>15</v>
      </c>
      <c r="E1344" s="135"/>
      <c r="F1344" s="135"/>
      <c r="I1344" s="3" t="s">
        <v>31</v>
      </c>
      <c r="J1344" s="3"/>
      <c r="K1344" s="3"/>
      <c r="L1344" s="78" t="s">
        <v>15</v>
      </c>
      <c r="M1344" s="135"/>
      <c r="N1344" s="135"/>
      <c r="O1344" s="100"/>
    </row>
    <row r="1345" spans="1:15" ht="18.75">
      <c r="A1345" s="78" t="s">
        <v>25</v>
      </c>
      <c r="C1345" s="3"/>
      <c r="D1345" s="78" t="s">
        <v>15</v>
      </c>
      <c r="E1345" s="135"/>
      <c r="F1345" s="135"/>
      <c r="I1345" s="3" t="s">
        <v>32</v>
      </c>
      <c r="J1345" s="3"/>
      <c r="K1345" s="3"/>
      <c r="L1345" s="78" t="s">
        <v>15</v>
      </c>
      <c r="M1345" s="135"/>
      <c r="N1345" s="135"/>
      <c r="O1345" s="100"/>
    </row>
    <row r="1346" spans="1:15" ht="18.75">
      <c r="A1346" s="78" t="s">
        <v>26</v>
      </c>
      <c r="C1346" s="3"/>
      <c r="D1346" s="78" t="s">
        <v>15</v>
      </c>
      <c r="E1346" s="135"/>
      <c r="F1346" s="135"/>
      <c r="I1346" s="3" t="s">
        <v>33</v>
      </c>
      <c r="J1346" s="3"/>
      <c r="K1346" s="3"/>
      <c r="L1346" s="78" t="s">
        <v>15</v>
      </c>
      <c r="M1346" s="135"/>
      <c r="N1346" s="135"/>
      <c r="O1346" s="100"/>
    </row>
    <row r="1347" spans="1:15" ht="18.75">
      <c r="A1347" s="78" t="s">
        <v>27</v>
      </c>
      <c r="C1347" s="3"/>
      <c r="D1347" s="78" t="s">
        <v>15</v>
      </c>
      <c r="E1347" s="135"/>
      <c r="F1347" s="135"/>
      <c r="I1347" s="3" t="s">
        <v>34</v>
      </c>
      <c r="J1347" s="3"/>
      <c r="K1347" s="3"/>
      <c r="L1347" s="78" t="s">
        <v>15</v>
      </c>
      <c r="M1347" s="135"/>
      <c r="N1347" s="135"/>
      <c r="O1347" s="100"/>
    </row>
    <row r="1348" spans="1:9" ht="18.75">
      <c r="A1348" s="78" t="s">
        <v>28</v>
      </c>
      <c r="C1348" s="3"/>
      <c r="D1348" s="78" t="s">
        <v>15</v>
      </c>
      <c r="E1348" s="135"/>
      <c r="F1348" s="135"/>
      <c r="I1348" s="101"/>
    </row>
    <row r="1350" spans="1:15" ht="18.75">
      <c r="A1350" s="137" t="s">
        <v>42</v>
      </c>
      <c r="B1350" s="137"/>
      <c r="C1350" s="137"/>
      <c r="D1350" s="137"/>
      <c r="E1350" s="137"/>
      <c r="F1350" s="137"/>
      <c r="G1350" s="137"/>
      <c r="H1350" s="137"/>
      <c r="I1350" s="137"/>
      <c r="J1350" s="137"/>
      <c r="K1350" s="137"/>
      <c r="L1350" s="137"/>
      <c r="M1350" s="137"/>
      <c r="N1350" s="137"/>
      <c r="O1350" s="137"/>
    </row>
    <row r="1351" spans="1:15" ht="18.75">
      <c r="A1351" s="137" t="s">
        <v>20</v>
      </c>
      <c r="B1351" s="137"/>
      <c r="C1351" s="137"/>
      <c r="D1351" s="137"/>
      <c r="E1351" s="137"/>
      <c r="F1351" s="137"/>
      <c r="G1351" s="137"/>
      <c r="H1351" s="137"/>
      <c r="I1351" s="137"/>
      <c r="J1351" s="137"/>
      <c r="K1351" s="137"/>
      <c r="L1351" s="137"/>
      <c r="M1351" s="137"/>
      <c r="N1351" s="137"/>
      <c r="O1351" s="137"/>
    </row>
    <row r="1352" spans="1:15" ht="18.75">
      <c r="A1352" s="137" t="s">
        <v>137</v>
      </c>
      <c r="B1352" s="137"/>
      <c r="C1352" s="137"/>
      <c r="D1352" s="137"/>
      <c r="E1352" s="137"/>
      <c r="F1352" s="137"/>
      <c r="G1352" s="137"/>
      <c r="H1352" s="137"/>
      <c r="I1352" s="137"/>
      <c r="J1352" s="137"/>
      <c r="K1352" s="137"/>
      <c r="L1352" s="137"/>
      <c r="M1352" s="137"/>
      <c r="N1352" s="137"/>
      <c r="O1352" s="137"/>
    </row>
    <row r="1353" spans="2:13" ht="18.7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4" ht="18.75">
      <c r="A1354" s="56" t="s">
        <v>17</v>
      </c>
      <c r="B1354" s="57" t="s">
        <v>1</v>
      </c>
      <c r="C1354" s="58" t="s">
        <v>2</v>
      </c>
      <c r="D1354" s="58" t="s">
        <v>3</v>
      </c>
      <c r="E1354" s="58" t="s">
        <v>4</v>
      </c>
      <c r="F1354" s="58" t="s">
        <v>5</v>
      </c>
      <c r="G1354" s="58" t="s">
        <v>6</v>
      </c>
      <c r="H1354" s="58" t="s">
        <v>7</v>
      </c>
      <c r="I1354" s="58" t="s">
        <v>8</v>
      </c>
      <c r="J1354" s="58" t="s">
        <v>9</v>
      </c>
      <c r="K1354" s="58" t="s">
        <v>10</v>
      </c>
      <c r="L1354" s="58" t="s">
        <v>11</v>
      </c>
      <c r="M1354" s="59" t="s">
        <v>12</v>
      </c>
      <c r="N1354" s="8" t="s">
        <v>13</v>
      </c>
    </row>
    <row r="1355" spans="1:15" ht="18.75">
      <c r="A1355" s="72">
        <v>1</v>
      </c>
      <c r="B1355" s="61">
        <v>0</v>
      </c>
      <c r="C1355" s="79">
        <v>0</v>
      </c>
      <c r="D1355" s="79">
        <v>1.5</v>
      </c>
      <c r="E1355" s="79">
        <v>17</v>
      </c>
      <c r="F1355" s="79">
        <v>0</v>
      </c>
      <c r="G1355" s="79">
        <v>0</v>
      </c>
      <c r="H1355" s="79">
        <v>7</v>
      </c>
      <c r="I1355" s="79">
        <v>0</v>
      </c>
      <c r="J1355" s="79">
        <v>0</v>
      </c>
      <c r="K1355" s="92">
        <v>0</v>
      </c>
      <c r="L1355" s="92">
        <v>0</v>
      </c>
      <c r="M1355" s="93">
        <v>0</v>
      </c>
      <c r="N1355" s="63"/>
      <c r="O1355" s="94"/>
    </row>
    <row r="1356" spans="1:15" ht="18.75">
      <c r="A1356" s="73">
        <v>2</v>
      </c>
      <c r="B1356" s="15">
        <v>0</v>
      </c>
      <c r="C1356" s="81">
        <v>21</v>
      </c>
      <c r="D1356" s="81">
        <v>0</v>
      </c>
      <c r="E1356" s="81">
        <v>44.5</v>
      </c>
      <c r="F1356" s="81">
        <v>2.7</v>
      </c>
      <c r="G1356" s="81">
        <v>0</v>
      </c>
      <c r="H1356" s="81">
        <v>3.6</v>
      </c>
      <c r="I1356" s="81">
        <v>0</v>
      </c>
      <c r="J1356" s="81">
        <v>0</v>
      </c>
      <c r="K1356" s="83">
        <v>0</v>
      </c>
      <c r="L1356" s="83">
        <v>0</v>
      </c>
      <c r="M1356" s="96">
        <v>0</v>
      </c>
      <c r="N1356" s="66"/>
      <c r="O1356" s="94"/>
    </row>
    <row r="1357" spans="1:15" ht="18.75">
      <c r="A1357" s="73">
        <v>3</v>
      </c>
      <c r="B1357" s="15">
        <v>0</v>
      </c>
      <c r="C1357" s="81">
        <v>0</v>
      </c>
      <c r="D1357" s="81">
        <v>0</v>
      </c>
      <c r="E1357" s="81">
        <v>0</v>
      </c>
      <c r="F1357" s="81">
        <v>0</v>
      </c>
      <c r="G1357" s="81">
        <v>0</v>
      </c>
      <c r="H1357" s="81">
        <v>1</v>
      </c>
      <c r="I1357" s="81">
        <v>0</v>
      </c>
      <c r="J1357" s="81">
        <v>0</v>
      </c>
      <c r="K1357" s="83">
        <v>0</v>
      </c>
      <c r="L1357" s="83">
        <v>0</v>
      </c>
      <c r="M1357" s="96">
        <v>0</v>
      </c>
      <c r="N1357" s="66"/>
      <c r="O1357" s="94"/>
    </row>
    <row r="1358" spans="1:15" ht="18.75">
      <c r="A1358" s="73">
        <v>4</v>
      </c>
      <c r="B1358" s="15">
        <v>0</v>
      </c>
      <c r="C1358" s="81">
        <v>0</v>
      </c>
      <c r="D1358" s="81">
        <v>0</v>
      </c>
      <c r="E1358" s="81">
        <v>7.6</v>
      </c>
      <c r="F1358" s="81">
        <v>0</v>
      </c>
      <c r="G1358" s="81">
        <v>0</v>
      </c>
      <c r="H1358" s="81">
        <v>0</v>
      </c>
      <c r="I1358" s="81">
        <v>0</v>
      </c>
      <c r="J1358" s="81">
        <v>0</v>
      </c>
      <c r="K1358" s="83">
        <v>0</v>
      </c>
      <c r="L1358" s="83">
        <v>0</v>
      </c>
      <c r="M1358" s="96">
        <v>0</v>
      </c>
      <c r="N1358" s="66"/>
      <c r="O1358" s="94"/>
    </row>
    <row r="1359" spans="1:15" ht="18.75">
      <c r="A1359" s="73">
        <v>5</v>
      </c>
      <c r="B1359" s="15">
        <v>0</v>
      </c>
      <c r="C1359" s="81">
        <v>0</v>
      </c>
      <c r="D1359" s="81">
        <v>2.8</v>
      </c>
      <c r="E1359" s="81">
        <v>2.5</v>
      </c>
      <c r="F1359" s="81">
        <v>13.8</v>
      </c>
      <c r="G1359" s="81">
        <v>25</v>
      </c>
      <c r="H1359" s="81">
        <v>20.4</v>
      </c>
      <c r="I1359" s="81">
        <v>0</v>
      </c>
      <c r="J1359" s="81">
        <v>0</v>
      </c>
      <c r="K1359" s="83">
        <v>0</v>
      </c>
      <c r="L1359" s="83">
        <v>0</v>
      </c>
      <c r="M1359" s="96">
        <v>0</v>
      </c>
      <c r="N1359" s="66"/>
      <c r="O1359" s="94"/>
    </row>
    <row r="1360" spans="1:15" ht="18.75">
      <c r="A1360" s="73">
        <v>6</v>
      </c>
      <c r="B1360" s="15">
        <v>0</v>
      </c>
      <c r="C1360" s="81">
        <v>0</v>
      </c>
      <c r="D1360" s="81">
        <v>0</v>
      </c>
      <c r="E1360" s="81">
        <v>4.4</v>
      </c>
      <c r="F1360" s="81">
        <v>0</v>
      </c>
      <c r="G1360" s="81">
        <v>0</v>
      </c>
      <c r="H1360" s="81">
        <v>1.6</v>
      </c>
      <c r="I1360" s="81">
        <v>0</v>
      </c>
      <c r="J1360" s="81">
        <v>0</v>
      </c>
      <c r="K1360" s="83">
        <v>0</v>
      </c>
      <c r="L1360" s="83">
        <v>0</v>
      </c>
      <c r="M1360" s="96">
        <v>0</v>
      </c>
      <c r="N1360" s="66"/>
      <c r="O1360" s="94"/>
    </row>
    <row r="1361" spans="1:15" ht="18.75">
      <c r="A1361" s="73">
        <v>7</v>
      </c>
      <c r="B1361" s="15">
        <v>0</v>
      </c>
      <c r="C1361" s="81">
        <v>0</v>
      </c>
      <c r="D1361" s="81">
        <v>0</v>
      </c>
      <c r="E1361" s="81">
        <v>0</v>
      </c>
      <c r="F1361" s="81">
        <v>30.8</v>
      </c>
      <c r="G1361" s="81">
        <v>0</v>
      </c>
      <c r="H1361" s="81">
        <v>1.6</v>
      </c>
      <c r="I1361" s="81">
        <v>0</v>
      </c>
      <c r="J1361" s="81">
        <v>0</v>
      </c>
      <c r="K1361" s="83">
        <v>0</v>
      </c>
      <c r="L1361" s="83">
        <v>0</v>
      </c>
      <c r="M1361" s="96">
        <v>0</v>
      </c>
      <c r="N1361" s="66"/>
      <c r="O1361" s="94"/>
    </row>
    <row r="1362" spans="1:15" ht="18.75">
      <c r="A1362" s="73">
        <v>8</v>
      </c>
      <c r="B1362" s="15">
        <v>0</v>
      </c>
      <c r="C1362" s="81">
        <v>12.5</v>
      </c>
      <c r="D1362" s="81">
        <v>0</v>
      </c>
      <c r="E1362" s="81">
        <v>0</v>
      </c>
      <c r="F1362" s="81">
        <v>22.6</v>
      </c>
      <c r="G1362" s="81">
        <v>10.6</v>
      </c>
      <c r="H1362" s="81">
        <v>0</v>
      </c>
      <c r="I1362" s="81">
        <v>0</v>
      </c>
      <c r="J1362" s="81">
        <v>0</v>
      </c>
      <c r="K1362" s="83">
        <v>0</v>
      </c>
      <c r="L1362" s="83">
        <v>0</v>
      </c>
      <c r="M1362" s="96">
        <v>0</v>
      </c>
      <c r="N1362" s="66"/>
      <c r="O1362" s="94"/>
    </row>
    <row r="1363" spans="1:15" ht="18.75">
      <c r="A1363" s="73">
        <v>9</v>
      </c>
      <c r="B1363" s="15">
        <v>0</v>
      </c>
      <c r="C1363" s="81">
        <v>3</v>
      </c>
      <c r="D1363" s="81">
        <v>5.5</v>
      </c>
      <c r="E1363" s="81">
        <v>11</v>
      </c>
      <c r="F1363" s="81">
        <v>9.2</v>
      </c>
      <c r="G1363" s="81">
        <v>14.7</v>
      </c>
      <c r="H1363" s="81">
        <v>30.8</v>
      </c>
      <c r="I1363" s="81">
        <v>0</v>
      </c>
      <c r="J1363" s="81">
        <v>0</v>
      </c>
      <c r="K1363" s="83">
        <v>0</v>
      </c>
      <c r="L1363" s="83">
        <v>0</v>
      </c>
      <c r="M1363" s="96">
        <v>0</v>
      </c>
      <c r="N1363" s="66"/>
      <c r="O1363" s="94"/>
    </row>
    <row r="1364" spans="1:15" ht="18.75">
      <c r="A1364" s="73">
        <v>10</v>
      </c>
      <c r="B1364" s="15">
        <v>0</v>
      </c>
      <c r="C1364" s="81">
        <v>29.2</v>
      </c>
      <c r="D1364" s="81">
        <v>5.6</v>
      </c>
      <c r="E1364" s="81">
        <v>1.1</v>
      </c>
      <c r="F1364" s="81">
        <v>0</v>
      </c>
      <c r="G1364" s="81">
        <v>30.5</v>
      </c>
      <c r="H1364" s="81">
        <v>0</v>
      </c>
      <c r="I1364" s="81">
        <v>0</v>
      </c>
      <c r="J1364" s="81">
        <v>0</v>
      </c>
      <c r="K1364" s="83">
        <v>0</v>
      </c>
      <c r="L1364" s="83">
        <v>0</v>
      </c>
      <c r="M1364" s="96">
        <v>0</v>
      </c>
      <c r="N1364" s="66"/>
      <c r="O1364" s="94"/>
    </row>
    <row r="1365" spans="1:15" ht="18.75">
      <c r="A1365" s="73">
        <v>11</v>
      </c>
      <c r="B1365" s="15">
        <v>0</v>
      </c>
      <c r="C1365" s="81">
        <v>9.6</v>
      </c>
      <c r="D1365" s="81">
        <v>0</v>
      </c>
      <c r="E1365" s="81">
        <v>28.3</v>
      </c>
      <c r="F1365" s="81">
        <v>79.6</v>
      </c>
      <c r="G1365" s="81">
        <v>14.6</v>
      </c>
      <c r="H1365" s="81">
        <v>0</v>
      </c>
      <c r="I1365" s="81">
        <v>0</v>
      </c>
      <c r="J1365" s="81">
        <v>0</v>
      </c>
      <c r="K1365" s="83">
        <v>12</v>
      </c>
      <c r="L1365" s="83">
        <v>0</v>
      </c>
      <c r="M1365" s="96">
        <v>0</v>
      </c>
      <c r="N1365" s="66"/>
      <c r="O1365" s="94"/>
    </row>
    <row r="1366" spans="1:15" ht="18.75">
      <c r="A1366" s="73">
        <v>12</v>
      </c>
      <c r="B1366" s="15">
        <v>0</v>
      </c>
      <c r="C1366" s="81">
        <v>20</v>
      </c>
      <c r="D1366" s="81">
        <v>0</v>
      </c>
      <c r="E1366" s="81">
        <v>12.1</v>
      </c>
      <c r="F1366" s="81">
        <v>22.4</v>
      </c>
      <c r="G1366" s="81">
        <v>28.7</v>
      </c>
      <c r="H1366" s="81">
        <v>0</v>
      </c>
      <c r="I1366" s="81">
        <v>0</v>
      </c>
      <c r="J1366" s="81">
        <v>0</v>
      </c>
      <c r="K1366" s="83">
        <v>0</v>
      </c>
      <c r="L1366" s="83">
        <v>0</v>
      </c>
      <c r="M1366" s="96">
        <v>0</v>
      </c>
      <c r="N1366" s="66"/>
      <c r="O1366" s="94"/>
    </row>
    <row r="1367" spans="1:15" ht="18.75">
      <c r="A1367" s="73">
        <v>13</v>
      </c>
      <c r="B1367" s="15">
        <v>0</v>
      </c>
      <c r="C1367" s="81">
        <v>9.5</v>
      </c>
      <c r="D1367" s="81">
        <v>0</v>
      </c>
      <c r="E1367" s="81">
        <v>46.7</v>
      </c>
      <c r="F1367" s="81">
        <v>20.2</v>
      </c>
      <c r="G1367" s="81">
        <v>1.7</v>
      </c>
      <c r="H1367" s="81">
        <v>0</v>
      </c>
      <c r="I1367" s="81">
        <v>0</v>
      </c>
      <c r="J1367" s="81">
        <v>0</v>
      </c>
      <c r="K1367" s="83">
        <v>0</v>
      </c>
      <c r="L1367" s="83">
        <v>0</v>
      </c>
      <c r="M1367" s="96">
        <v>0</v>
      </c>
      <c r="N1367" s="66"/>
      <c r="O1367" s="94"/>
    </row>
    <row r="1368" spans="1:15" ht="18.75">
      <c r="A1368" s="73">
        <v>14</v>
      </c>
      <c r="B1368" s="15">
        <v>0</v>
      </c>
      <c r="C1368" s="81">
        <v>0</v>
      </c>
      <c r="D1368" s="81">
        <v>60.7</v>
      </c>
      <c r="E1368" s="81">
        <v>14</v>
      </c>
      <c r="F1368" s="81">
        <v>15.2</v>
      </c>
      <c r="G1368" s="81">
        <v>0.2</v>
      </c>
      <c r="H1368" s="81">
        <v>0</v>
      </c>
      <c r="I1368" s="81">
        <v>0</v>
      </c>
      <c r="J1368" s="81">
        <v>0</v>
      </c>
      <c r="K1368" s="83">
        <v>0</v>
      </c>
      <c r="L1368" s="83">
        <v>0</v>
      </c>
      <c r="M1368" s="96">
        <v>0</v>
      </c>
      <c r="N1368" s="66"/>
      <c r="O1368" s="94"/>
    </row>
    <row r="1369" spans="1:15" ht="18.75">
      <c r="A1369" s="73">
        <v>15</v>
      </c>
      <c r="B1369" s="15">
        <v>0</v>
      </c>
      <c r="C1369" s="81">
        <v>6.9</v>
      </c>
      <c r="D1369" s="81">
        <v>50.8</v>
      </c>
      <c r="E1369" s="81">
        <v>8.7</v>
      </c>
      <c r="F1369" s="81">
        <v>4.3</v>
      </c>
      <c r="G1369" s="81">
        <v>0</v>
      </c>
      <c r="H1369" s="81">
        <v>0</v>
      </c>
      <c r="I1369" s="81">
        <v>60</v>
      </c>
      <c r="J1369" s="81">
        <v>0</v>
      </c>
      <c r="K1369" s="83">
        <v>0</v>
      </c>
      <c r="L1369" s="83">
        <v>0</v>
      </c>
      <c r="M1369" s="96">
        <v>0</v>
      </c>
      <c r="N1369" s="66"/>
      <c r="O1369" s="94"/>
    </row>
    <row r="1370" spans="1:15" ht="18.75">
      <c r="A1370" s="73">
        <v>16</v>
      </c>
      <c r="B1370" s="15">
        <v>0</v>
      </c>
      <c r="C1370" s="81">
        <v>5.5</v>
      </c>
      <c r="D1370" s="81">
        <v>22</v>
      </c>
      <c r="E1370" s="81">
        <v>0</v>
      </c>
      <c r="F1370" s="81">
        <v>29.4</v>
      </c>
      <c r="G1370" s="81">
        <v>0</v>
      </c>
      <c r="H1370" s="81">
        <v>0</v>
      </c>
      <c r="I1370" s="81">
        <v>0</v>
      </c>
      <c r="J1370" s="81">
        <v>0</v>
      </c>
      <c r="K1370" s="83">
        <v>0</v>
      </c>
      <c r="L1370" s="83">
        <v>0</v>
      </c>
      <c r="M1370" s="96">
        <v>0</v>
      </c>
      <c r="N1370" s="66"/>
      <c r="O1370" s="94"/>
    </row>
    <row r="1371" spans="1:15" ht="18.75">
      <c r="A1371" s="73">
        <v>17</v>
      </c>
      <c r="B1371" s="15">
        <v>16.4</v>
      </c>
      <c r="C1371" s="81">
        <v>3.8</v>
      </c>
      <c r="D1371" s="81">
        <v>14.2</v>
      </c>
      <c r="E1371" s="81">
        <v>0</v>
      </c>
      <c r="F1371" s="81">
        <v>0</v>
      </c>
      <c r="G1371" s="81">
        <v>0</v>
      </c>
      <c r="H1371" s="81">
        <v>0</v>
      </c>
      <c r="I1371" s="81">
        <v>0.7</v>
      </c>
      <c r="J1371" s="81">
        <v>0</v>
      </c>
      <c r="K1371" s="83">
        <v>0</v>
      </c>
      <c r="L1371" s="83">
        <v>0</v>
      </c>
      <c r="M1371" s="96">
        <v>0</v>
      </c>
      <c r="N1371" s="66"/>
      <c r="O1371" s="94"/>
    </row>
    <row r="1372" spans="1:15" ht="18.75">
      <c r="A1372" s="73">
        <v>18</v>
      </c>
      <c r="B1372" s="15">
        <v>4.3</v>
      </c>
      <c r="C1372" s="81">
        <v>0</v>
      </c>
      <c r="D1372" s="81">
        <v>0</v>
      </c>
      <c r="E1372" s="81">
        <v>14</v>
      </c>
      <c r="F1372" s="81">
        <v>0</v>
      </c>
      <c r="G1372" s="81">
        <v>4</v>
      </c>
      <c r="H1372" s="81">
        <v>0</v>
      </c>
      <c r="I1372" s="81">
        <v>0</v>
      </c>
      <c r="J1372" s="81">
        <v>0</v>
      </c>
      <c r="K1372" s="83">
        <v>0</v>
      </c>
      <c r="L1372" s="83">
        <v>0</v>
      </c>
      <c r="M1372" s="96">
        <v>4.6</v>
      </c>
      <c r="N1372" s="66"/>
      <c r="O1372" s="94"/>
    </row>
    <row r="1373" spans="1:15" ht="18.75">
      <c r="A1373" s="73">
        <v>19</v>
      </c>
      <c r="B1373" s="15">
        <v>0.5</v>
      </c>
      <c r="C1373" s="81">
        <v>0</v>
      </c>
      <c r="D1373" s="81">
        <v>0</v>
      </c>
      <c r="E1373" s="81">
        <v>0.7</v>
      </c>
      <c r="F1373" s="81">
        <v>0</v>
      </c>
      <c r="G1373" s="81">
        <v>0</v>
      </c>
      <c r="H1373" s="81">
        <v>0</v>
      </c>
      <c r="I1373" s="81">
        <v>0</v>
      </c>
      <c r="J1373" s="81">
        <v>0</v>
      </c>
      <c r="K1373" s="83">
        <v>0</v>
      </c>
      <c r="L1373" s="83">
        <v>0</v>
      </c>
      <c r="M1373" s="96">
        <v>0</v>
      </c>
      <c r="N1373" s="66"/>
      <c r="O1373" s="94"/>
    </row>
    <row r="1374" spans="1:15" ht="18.75">
      <c r="A1374" s="73">
        <v>20</v>
      </c>
      <c r="B1374" s="15">
        <v>46.6</v>
      </c>
      <c r="C1374" s="81">
        <v>12.6</v>
      </c>
      <c r="D1374" s="81">
        <v>0</v>
      </c>
      <c r="E1374" s="81">
        <v>18.4</v>
      </c>
      <c r="F1374" s="81">
        <v>84</v>
      </c>
      <c r="G1374" s="81">
        <v>0</v>
      </c>
      <c r="H1374" s="81">
        <v>0</v>
      </c>
      <c r="I1374" s="81" t="s">
        <v>128</v>
      </c>
      <c r="J1374" s="81">
        <v>0</v>
      </c>
      <c r="K1374" s="83">
        <v>0</v>
      </c>
      <c r="L1374" s="83">
        <v>0</v>
      </c>
      <c r="M1374" s="96">
        <v>0</v>
      </c>
      <c r="N1374" s="66"/>
      <c r="O1374" s="94"/>
    </row>
    <row r="1375" spans="1:15" ht="18.75">
      <c r="A1375" s="73">
        <v>21</v>
      </c>
      <c r="B1375" s="15">
        <v>7.8</v>
      </c>
      <c r="C1375" s="81">
        <v>40.6</v>
      </c>
      <c r="D1375" s="81">
        <v>0</v>
      </c>
      <c r="E1375" s="81">
        <v>5</v>
      </c>
      <c r="F1375" s="81">
        <v>18.3</v>
      </c>
      <c r="G1375" s="81">
        <v>6.5</v>
      </c>
      <c r="H1375" s="81">
        <v>0</v>
      </c>
      <c r="I1375" s="81">
        <v>0</v>
      </c>
      <c r="J1375" s="81">
        <v>0</v>
      </c>
      <c r="K1375" s="83">
        <v>0</v>
      </c>
      <c r="L1375" s="83">
        <v>0</v>
      </c>
      <c r="M1375" s="96">
        <v>0</v>
      </c>
      <c r="N1375" s="66"/>
      <c r="O1375" s="94"/>
    </row>
    <row r="1376" spans="1:15" ht="18.75">
      <c r="A1376" s="73">
        <v>22</v>
      </c>
      <c r="B1376" s="15">
        <v>0</v>
      </c>
      <c r="C1376" s="81">
        <v>6.9</v>
      </c>
      <c r="D1376" s="81">
        <v>0</v>
      </c>
      <c r="E1376" s="81">
        <v>19</v>
      </c>
      <c r="F1376" s="81">
        <v>2</v>
      </c>
      <c r="G1376" s="81">
        <v>1</v>
      </c>
      <c r="H1376" s="81">
        <v>3.1</v>
      </c>
      <c r="I1376" s="81">
        <v>0</v>
      </c>
      <c r="J1376" s="81">
        <v>0</v>
      </c>
      <c r="K1376" s="83">
        <v>0</v>
      </c>
      <c r="L1376" s="83">
        <v>0</v>
      </c>
      <c r="M1376" s="96">
        <v>0</v>
      </c>
      <c r="N1376" s="66"/>
      <c r="O1376" s="94"/>
    </row>
    <row r="1377" spans="1:15" ht="18.75">
      <c r="A1377" s="73">
        <v>23</v>
      </c>
      <c r="B1377" s="15">
        <v>0</v>
      </c>
      <c r="C1377" s="81">
        <v>0</v>
      </c>
      <c r="D1377" s="81">
        <v>3.6</v>
      </c>
      <c r="E1377" s="81">
        <v>3.2</v>
      </c>
      <c r="F1377" s="81">
        <v>0</v>
      </c>
      <c r="G1377" s="81">
        <v>35.4</v>
      </c>
      <c r="H1377" s="81">
        <v>0</v>
      </c>
      <c r="I1377" s="81">
        <v>0</v>
      </c>
      <c r="J1377" s="81">
        <v>0</v>
      </c>
      <c r="K1377" s="83">
        <v>0</v>
      </c>
      <c r="L1377" s="83">
        <v>0</v>
      </c>
      <c r="M1377" s="96">
        <v>0</v>
      </c>
      <c r="N1377" s="66"/>
      <c r="O1377" s="94"/>
    </row>
    <row r="1378" spans="1:15" ht="18.75">
      <c r="A1378" s="73">
        <v>24</v>
      </c>
      <c r="B1378" s="15">
        <v>0</v>
      </c>
      <c r="C1378" s="81">
        <v>0</v>
      </c>
      <c r="D1378" s="81">
        <v>0</v>
      </c>
      <c r="E1378" s="81">
        <v>0</v>
      </c>
      <c r="F1378" s="81">
        <v>7.6</v>
      </c>
      <c r="G1378" s="81">
        <v>0</v>
      </c>
      <c r="H1378" s="81">
        <v>0</v>
      </c>
      <c r="I1378" s="81">
        <v>0</v>
      </c>
      <c r="J1378" s="81">
        <v>0</v>
      </c>
      <c r="K1378" s="83">
        <v>0</v>
      </c>
      <c r="L1378" s="83">
        <v>0</v>
      </c>
      <c r="M1378" s="96">
        <v>0</v>
      </c>
      <c r="N1378" s="66"/>
      <c r="O1378" s="94"/>
    </row>
    <row r="1379" spans="1:15" ht="18.75">
      <c r="A1379" s="73">
        <v>25</v>
      </c>
      <c r="B1379" s="15">
        <v>5.5</v>
      </c>
      <c r="C1379" s="81">
        <v>0</v>
      </c>
      <c r="D1379" s="81">
        <v>0</v>
      </c>
      <c r="E1379" s="81">
        <v>0</v>
      </c>
      <c r="F1379" s="81">
        <v>0</v>
      </c>
      <c r="G1379" s="81">
        <v>19.2</v>
      </c>
      <c r="H1379" s="81">
        <v>0</v>
      </c>
      <c r="I1379" s="81">
        <v>0</v>
      </c>
      <c r="J1379" s="81">
        <v>0</v>
      </c>
      <c r="K1379" s="83">
        <v>0</v>
      </c>
      <c r="L1379" s="83">
        <v>0</v>
      </c>
      <c r="M1379" s="96">
        <v>0</v>
      </c>
      <c r="N1379" s="66"/>
      <c r="O1379" s="94"/>
    </row>
    <row r="1380" spans="1:15" ht="18.75">
      <c r="A1380" s="73">
        <v>26</v>
      </c>
      <c r="B1380" s="15">
        <v>1.4</v>
      </c>
      <c r="C1380" s="81">
        <v>0</v>
      </c>
      <c r="D1380" s="81">
        <v>0</v>
      </c>
      <c r="E1380" s="81">
        <v>0</v>
      </c>
      <c r="F1380" s="81">
        <v>20.6</v>
      </c>
      <c r="G1380" s="81">
        <v>3</v>
      </c>
      <c r="H1380" s="81">
        <v>0</v>
      </c>
      <c r="I1380" s="81">
        <v>0.5</v>
      </c>
      <c r="J1380" s="81">
        <v>0</v>
      </c>
      <c r="K1380" s="83">
        <v>0</v>
      </c>
      <c r="L1380" s="83">
        <v>0</v>
      </c>
      <c r="M1380" s="96">
        <v>0</v>
      </c>
      <c r="N1380" s="66"/>
      <c r="O1380" s="94"/>
    </row>
    <row r="1381" spans="1:15" ht="18.75">
      <c r="A1381" s="73">
        <v>27</v>
      </c>
      <c r="B1381" s="15">
        <v>0</v>
      </c>
      <c r="C1381" s="81">
        <v>0</v>
      </c>
      <c r="D1381" s="81">
        <v>0</v>
      </c>
      <c r="E1381" s="81">
        <v>0</v>
      </c>
      <c r="F1381" s="81">
        <v>0</v>
      </c>
      <c r="G1381" s="81">
        <v>0</v>
      </c>
      <c r="H1381" s="81">
        <v>9.5</v>
      </c>
      <c r="I1381" s="81">
        <v>0</v>
      </c>
      <c r="J1381" s="81">
        <v>0</v>
      </c>
      <c r="K1381" s="83">
        <v>0</v>
      </c>
      <c r="L1381" s="83">
        <v>0</v>
      </c>
      <c r="M1381" s="96">
        <v>0</v>
      </c>
      <c r="N1381" s="66"/>
      <c r="O1381" s="94"/>
    </row>
    <row r="1382" spans="1:15" ht="18.75">
      <c r="A1382" s="73">
        <v>28</v>
      </c>
      <c r="B1382" s="15">
        <v>0</v>
      </c>
      <c r="C1382" s="81">
        <v>0</v>
      </c>
      <c r="D1382" s="81">
        <v>0</v>
      </c>
      <c r="E1382" s="81">
        <v>0</v>
      </c>
      <c r="F1382" s="81">
        <v>0</v>
      </c>
      <c r="G1382" s="81">
        <v>0</v>
      </c>
      <c r="H1382" s="81">
        <v>0</v>
      </c>
      <c r="I1382" s="81">
        <v>4.7</v>
      </c>
      <c r="J1382" s="81">
        <v>0</v>
      </c>
      <c r="K1382" s="83">
        <v>0</v>
      </c>
      <c r="L1382" s="83">
        <v>0</v>
      </c>
      <c r="M1382" s="96">
        <v>0</v>
      </c>
      <c r="N1382" s="66"/>
      <c r="O1382" s="94"/>
    </row>
    <row r="1383" spans="1:15" ht="18.75">
      <c r="A1383" s="73">
        <v>29</v>
      </c>
      <c r="B1383" s="15">
        <v>0</v>
      </c>
      <c r="C1383" s="81">
        <v>0</v>
      </c>
      <c r="D1383" s="81">
        <v>23.2</v>
      </c>
      <c r="E1383" s="81">
        <v>0</v>
      </c>
      <c r="F1383" s="81">
        <v>0</v>
      </c>
      <c r="G1383" s="81">
        <v>0.6</v>
      </c>
      <c r="H1383" s="81">
        <v>0</v>
      </c>
      <c r="I1383" s="81">
        <v>0</v>
      </c>
      <c r="J1383" s="81">
        <v>0</v>
      </c>
      <c r="K1383" s="83">
        <v>0</v>
      </c>
      <c r="L1383" s="83"/>
      <c r="M1383" s="96">
        <v>0</v>
      </c>
      <c r="N1383" s="66"/>
      <c r="O1383" s="94"/>
    </row>
    <row r="1384" spans="1:15" ht="18.75">
      <c r="A1384" s="73">
        <v>30</v>
      </c>
      <c r="B1384" s="15">
        <v>67</v>
      </c>
      <c r="C1384" s="81">
        <v>1.5</v>
      </c>
      <c r="D1384" s="81">
        <v>24.2</v>
      </c>
      <c r="E1384" s="81">
        <v>0</v>
      </c>
      <c r="F1384" s="81">
        <v>0</v>
      </c>
      <c r="G1384" s="81">
        <v>37</v>
      </c>
      <c r="H1384" s="81">
        <v>0</v>
      </c>
      <c r="I1384" s="81">
        <v>0</v>
      </c>
      <c r="J1384" s="81">
        <v>0</v>
      </c>
      <c r="K1384" s="83">
        <v>0</v>
      </c>
      <c r="L1384" s="83"/>
      <c r="M1384" s="96">
        <v>0</v>
      </c>
      <c r="N1384" s="66"/>
      <c r="O1384" s="94"/>
    </row>
    <row r="1385" spans="1:15" ht="18.75">
      <c r="A1385" s="74">
        <v>31</v>
      </c>
      <c r="B1385" s="97"/>
      <c r="C1385" s="84">
        <v>2.5</v>
      </c>
      <c r="D1385" s="85"/>
      <c r="E1385" s="84">
        <v>0</v>
      </c>
      <c r="F1385" s="84">
        <v>0</v>
      </c>
      <c r="G1385" s="21"/>
      <c r="H1385" s="84">
        <v>0</v>
      </c>
      <c r="I1385" s="84"/>
      <c r="J1385" s="84">
        <v>0</v>
      </c>
      <c r="K1385" s="85">
        <v>0</v>
      </c>
      <c r="L1385" s="85"/>
      <c r="M1385" s="98">
        <v>0</v>
      </c>
      <c r="N1385" s="68"/>
      <c r="O1385" s="94"/>
    </row>
    <row r="1386" spans="1:15" ht="18.75">
      <c r="A1386" s="31" t="s">
        <v>14</v>
      </c>
      <c r="B1386" s="42">
        <f aca="true" t="shared" si="72" ref="B1386:M1386">+SUM(B1355:B1385)</f>
        <v>149.5</v>
      </c>
      <c r="C1386" s="11">
        <f t="shared" si="72"/>
        <v>185.1</v>
      </c>
      <c r="D1386" s="11">
        <f t="shared" si="72"/>
        <v>214.09999999999997</v>
      </c>
      <c r="E1386" s="11">
        <f t="shared" si="72"/>
        <v>258.2</v>
      </c>
      <c r="F1386" s="11">
        <f t="shared" si="72"/>
        <v>382.70000000000005</v>
      </c>
      <c r="G1386" s="11">
        <f t="shared" si="72"/>
        <v>232.7</v>
      </c>
      <c r="H1386" s="11">
        <f t="shared" si="72"/>
        <v>78.6</v>
      </c>
      <c r="I1386" s="11">
        <f t="shared" si="72"/>
        <v>65.9</v>
      </c>
      <c r="J1386" s="11">
        <f t="shared" si="72"/>
        <v>0</v>
      </c>
      <c r="K1386" s="33">
        <f t="shared" si="72"/>
        <v>12</v>
      </c>
      <c r="L1386" s="33">
        <f t="shared" si="72"/>
        <v>0</v>
      </c>
      <c r="M1386" s="62">
        <f t="shared" si="72"/>
        <v>4.6</v>
      </c>
      <c r="N1386" s="13">
        <f>+SUM(B1386:M1386)</f>
        <v>1583.4</v>
      </c>
      <c r="O1386" s="1" t="s">
        <v>15</v>
      </c>
    </row>
    <row r="1387" spans="1:15" ht="18.75">
      <c r="A1387" s="35" t="s">
        <v>16</v>
      </c>
      <c r="B1387" s="36">
        <f aca="true" t="shared" si="73" ref="B1387:M1387">+AVERAGE(B1355:B1385)</f>
        <v>4.983333333333333</v>
      </c>
      <c r="C1387" s="16">
        <f t="shared" si="73"/>
        <v>5.970967741935484</v>
      </c>
      <c r="D1387" s="16">
        <f t="shared" si="73"/>
        <v>7.136666666666666</v>
      </c>
      <c r="E1387" s="16">
        <f t="shared" si="73"/>
        <v>8.329032258064515</v>
      </c>
      <c r="F1387" s="16">
        <f t="shared" si="73"/>
        <v>12.345161290322583</v>
      </c>
      <c r="G1387" s="16">
        <f t="shared" si="73"/>
        <v>7.756666666666666</v>
      </c>
      <c r="H1387" s="16">
        <f t="shared" si="73"/>
        <v>2.5354838709677416</v>
      </c>
      <c r="I1387" s="16">
        <f t="shared" si="73"/>
        <v>2.2724137931034485</v>
      </c>
      <c r="J1387" s="16">
        <f t="shared" si="73"/>
        <v>0</v>
      </c>
      <c r="K1387" s="16">
        <f t="shared" si="73"/>
        <v>0.3870967741935484</v>
      </c>
      <c r="L1387" s="16">
        <f t="shared" si="73"/>
        <v>0</v>
      </c>
      <c r="M1387" s="17">
        <f t="shared" si="73"/>
        <v>0.14838709677419354</v>
      </c>
      <c r="N1387" s="18">
        <f>+AVERAGE(B1387:M1387)</f>
        <v>4.322100791002349</v>
      </c>
      <c r="O1387" s="1" t="s">
        <v>19</v>
      </c>
    </row>
    <row r="1388" spans="1:15" ht="18.75">
      <c r="A1388" s="38" t="s">
        <v>17</v>
      </c>
      <c r="B1388" s="47">
        <f aca="true" t="shared" si="74" ref="B1388:M1388">COUNTIF(B1355:B1385,"&gt;0")</f>
        <v>8</v>
      </c>
      <c r="C1388" s="48">
        <f t="shared" si="74"/>
        <v>15</v>
      </c>
      <c r="D1388" s="48">
        <f t="shared" si="74"/>
        <v>11</v>
      </c>
      <c r="E1388" s="48">
        <f t="shared" si="74"/>
        <v>18</v>
      </c>
      <c r="F1388" s="48">
        <f t="shared" si="74"/>
        <v>16</v>
      </c>
      <c r="G1388" s="48">
        <f t="shared" si="74"/>
        <v>16</v>
      </c>
      <c r="H1388" s="48">
        <f t="shared" si="74"/>
        <v>9</v>
      </c>
      <c r="I1388" s="48">
        <f t="shared" si="74"/>
        <v>4</v>
      </c>
      <c r="J1388" s="48">
        <f t="shared" si="74"/>
        <v>0</v>
      </c>
      <c r="K1388" s="48">
        <f t="shared" si="74"/>
        <v>1</v>
      </c>
      <c r="L1388" s="48">
        <f t="shared" si="74"/>
        <v>0</v>
      </c>
      <c r="M1388" s="103">
        <f t="shared" si="74"/>
        <v>1</v>
      </c>
      <c r="N1388" s="27">
        <f>SUM(B1388:M1388)</f>
        <v>99</v>
      </c>
      <c r="O1388" s="1" t="s">
        <v>17</v>
      </c>
    </row>
    <row r="1389" spans="1:15" ht="18.75">
      <c r="A1389" s="78" t="s">
        <v>22</v>
      </c>
      <c r="C1389" s="3"/>
      <c r="D1389" s="78" t="s">
        <v>15</v>
      </c>
      <c r="E1389" s="136"/>
      <c r="F1389" s="136"/>
      <c r="I1389" s="3" t="s">
        <v>29</v>
      </c>
      <c r="J1389" s="3"/>
      <c r="K1389" s="3"/>
      <c r="L1389" s="78" t="s">
        <v>15</v>
      </c>
      <c r="M1389" s="136"/>
      <c r="N1389" s="136"/>
      <c r="O1389" s="100"/>
    </row>
    <row r="1390" spans="1:15" ht="18.75">
      <c r="A1390" s="78" t="s">
        <v>23</v>
      </c>
      <c r="C1390" s="3"/>
      <c r="D1390" s="78" t="s">
        <v>15</v>
      </c>
      <c r="E1390" s="135"/>
      <c r="F1390" s="135"/>
      <c r="I1390" s="3" t="s">
        <v>30</v>
      </c>
      <c r="J1390" s="3"/>
      <c r="K1390" s="3"/>
      <c r="L1390" s="78" t="s">
        <v>15</v>
      </c>
      <c r="M1390" s="135"/>
      <c r="N1390" s="135"/>
      <c r="O1390" s="100"/>
    </row>
    <row r="1391" spans="1:15" ht="18.75">
      <c r="A1391" s="78" t="s">
        <v>24</v>
      </c>
      <c r="C1391" s="3"/>
      <c r="D1391" s="78" t="s">
        <v>15</v>
      </c>
      <c r="E1391" s="135"/>
      <c r="F1391" s="135"/>
      <c r="I1391" s="3" t="s">
        <v>31</v>
      </c>
      <c r="J1391" s="3"/>
      <c r="K1391" s="3"/>
      <c r="L1391" s="78" t="s">
        <v>15</v>
      </c>
      <c r="M1391" s="135"/>
      <c r="N1391" s="135"/>
      <c r="O1391" s="100"/>
    </row>
    <row r="1392" spans="1:15" ht="18.75">
      <c r="A1392" s="78" t="s">
        <v>25</v>
      </c>
      <c r="C1392" s="3"/>
      <c r="D1392" s="78" t="s">
        <v>15</v>
      </c>
      <c r="E1392" s="135"/>
      <c r="F1392" s="135"/>
      <c r="I1392" s="3" t="s">
        <v>32</v>
      </c>
      <c r="J1392" s="3"/>
      <c r="K1392" s="3"/>
      <c r="L1392" s="78" t="s">
        <v>15</v>
      </c>
      <c r="M1392" s="135"/>
      <c r="N1392" s="135"/>
      <c r="O1392" s="100"/>
    </row>
    <row r="1393" spans="1:15" ht="18.75">
      <c r="A1393" s="78" t="s">
        <v>26</v>
      </c>
      <c r="C1393" s="3"/>
      <c r="D1393" s="78" t="s">
        <v>15</v>
      </c>
      <c r="E1393" s="135"/>
      <c r="F1393" s="135"/>
      <c r="I1393" s="3" t="s">
        <v>33</v>
      </c>
      <c r="J1393" s="3"/>
      <c r="K1393" s="3"/>
      <c r="L1393" s="78" t="s">
        <v>15</v>
      </c>
      <c r="M1393" s="135"/>
      <c r="N1393" s="135"/>
      <c r="O1393" s="100"/>
    </row>
    <row r="1394" spans="1:15" ht="18.75">
      <c r="A1394" s="78" t="s">
        <v>27</v>
      </c>
      <c r="C1394" s="3"/>
      <c r="D1394" s="78" t="s">
        <v>15</v>
      </c>
      <c r="E1394" s="135"/>
      <c r="F1394" s="135"/>
      <c r="I1394" s="3" t="s">
        <v>34</v>
      </c>
      <c r="J1394" s="3"/>
      <c r="K1394" s="3"/>
      <c r="L1394" s="78" t="s">
        <v>15</v>
      </c>
      <c r="M1394" s="135"/>
      <c r="N1394" s="135"/>
      <c r="O1394" s="100"/>
    </row>
    <row r="1395" spans="1:9" ht="18.75">
      <c r="A1395" s="78" t="s">
        <v>28</v>
      </c>
      <c r="C1395" s="3"/>
      <c r="D1395" s="78" t="s">
        <v>15</v>
      </c>
      <c r="E1395" s="135"/>
      <c r="F1395" s="135"/>
      <c r="I1395" s="101"/>
    </row>
    <row r="1397" spans="1:15" ht="18.75">
      <c r="A1397" s="137" t="s">
        <v>42</v>
      </c>
      <c r="B1397" s="137"/>
      <c r="C1397" s="137"/>
      <c r="D1397" s="137"/>
      <c r="E1397" s="137"/>
      <c r="F1397" s="137"/>
      <c r="G1397" s="137"/>
      <c r="H1397" s="137"/>
      <c r="I1397" s="137"/>
      <c r="J1397" s="137"/>
      <c r="K1397" s="137"/>
      <c r="L1397" s="137"/>
      <c r="M1397" s="137"/>
      <c r="N1397" s="137"/>
      <c r="O1397" s="137"/>
    </row>
    <row r="1398" spans="1:15" ht="18.75">
      <c r="A1398" s="137" t="s">
        <v>20</v>
      </c>
      <c r="B1398" s="137"/>
      <c r="C1398" s="137"/>
      <c r="D1398" s="137"/>
      <c r="E1398" s="137"/>
      <c r="F1398" s="137"/>
      <c r="G1398" s="137"/>
      <c r="H1398" s="137"/>
      <c r="I1398" s="137"/>
      <c r="J1398" s="137"/>
      <c r="K1398" s="137"/>
      <c r="L1398" s="137"/>
      <c r="M1398" s="137"/>
      <c r="N1398" s="137"/>
      <c r="O1398" s="137"/>
    </row>
    <row r="1399" spans="1:15" ht="18.75">
      <c r="A1399" s="137" t="s">
        <v>138</v>
      </c>
      <c r="B1399" s="137"/>
      <c r="C1399" s="137"/>
      <c r="D1399" s="137"/>
      <c r="E1399" s="137"/>
      <c r="F1399" s="137"/>
      <c r="G1399" s="137"/>
      <c r="H1399" s="137"/>
      <c r="I1399" s="137"/>
      <c r="J1399" s="137"/>
      <c r="K1399" s="137"/>
      <c r="L1399" s="137"/>
      <c r="M1399" s="137"/>
      <c r="N1399" s="137"/>
      <c r="O1399" s="137"/>
    </row>
    <row r="1400" spans="2:13" ht="18.7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4" ht="18.75">
      <c r="A1401" s="56" t="s">
        <v>17</v>
      </c>
      <c r="B1401" s="57" t="s">
        <v>1</v>
      </c>
      <c r="C1401" s="58" t="s">
        <v>2</v>
      </c>
      <c r="D1401" s="58" t="s">
        <v>3</v>
      </c>
      <c r="E1401" s="58" t="s">
        <v>4</v>
      </c>
      <c r="F1401" s="58" t="s">
        <v>5</v>
      </c>
      <c r="G1401" s="58" t="s">
        <v>6</v>
      </c>
      <c r="H1401" s="58" t="s">
        <v>7</v>
      </c>
      <c r="I1401" s="58" t="s">
        <v>8</v>
      </c>
      <c r="J1401" s="58" t="s">
        <v>9</v>
      </c>
      <c r="K1401" s="58" t="s">
        <v>10</v>
      </c>
      <c r="L1401" s="58" t="s">
        <v>11</v>
      </c>
      <c r="M1401" s="59" t="s">
        <v>12</v>
      </c>
      <c r="N1401" s="8" t="s">
        <v>13</v>
      </c>
    </row>
    <row r="1402" spans="1:15" ht="18.75">
      <c r="A1402" s="72">
        <v>1</v>
      </c>
      <c r="B1402" s="61">
        <v>0</v>
      </c>
      <c r="C1402" s="79">
        <v>0</v>
      </c>
      <c r="D1402" s="79">
        <v>0</v>
      </c>
      <c r="E1402" s="79">
        <v>5.6</v>
      </c>
      <c r="F1402" s="79">
        <v>4.4</v>
      </c>
      <c r="G1402" s="79">
        <v>0</v>
      </c>
      <c r="H1402" s="79">
        <v>21.1</v>
      </c>
      <c r="I1402" s="79">
        <v>0</v>
      </c>
      <c r="J1402" s="79">
        <v>0</v>
      </c>
      <c r="K1402" s="92">
        <v>0</v>
      </c>
      <c r="L1402" s="92">
        <v>0</v>
      </c>
      <c r="M1402" s="93">
        <v>0</v>
      </c>
      <c r="N1402" s="63"/>
      <c r="O1402" s="94"/>
    </row>
    <row r="1403" spans="1:15" ht="18.75">
      <c r="A1403" s="73">
        <v>2</v>
      </c>
      <c r="B1403" s="15">
        <v>0</v>
      </c>
      <c r="C1403" s="81">
        <v>12.6</v>
      </c>
      <c r="D1403" s="81">
        <v>0</v>
      </c>
      <c r="E1403" s="81">
        <v>5</v>
      </c>
      <c r="F1403" s="81">
        <v>21.5</v>
      </c>
      <c r="G1403" s="81">
        <v>0</v>
      </c>
      <c r="H1403" s="81">
        <v>0</v>
      </c>
      <c r="I1403" s="81">
        <v>0</v>
      </c>
      <c r="J1403" s="81">
        <v>0</v>
      </c>
      <c r="K1403" s="83">
        <v>0</v>
      </c>
      <c r="L1403" s="83">
        <v>0</v>
      </c>
      <c r="M1403" s="96">
        <v>0</v>
      </c>
      <c r="N1403" s="66"/>
      <c r="O1403" s="94"/>
    </row>
    <row r="1404" spans="1:15" ht="18.75">
      <c r="A1404" s="73">
        <v>3</v>
      </c>
      <c r="B1404" s="15">
        <v>0</v>
      </c>
      <c r="C1404" s="81">
        <v>0</v>
      </c>
      <c r="D1404" s="81">
        <v>0</v>
      </c>
      <c r="E1404" s="81">
        <v>0</v>
      </c>
      <c r="F1404" s="81">
        <v>9.5</v>
      </c>
      <c r="G1404" s="81">
        <v>0</v>
      </c>
      <c r="H1404" s="81">
        <v>0</v>
      </c>
      <c r="I1404" s="81">
        <v>0</v>
      </c>
      <c r="J1404" s="81">
        <v>0</v>
      </c>
      <c r="K1404" s="83">
        <v>0</v>
      </c>
      <c r="L1404" s="83">
        <v>0</v>
      </c>
      <c r="M1404" s="96">
        <v>0</v>
      </c>
      <c r="N1404" s="66"/>
      <c r="O1404" s="94"/>
    </row>
    <row r="1405" spans="1:15" ht="18.75">
      <c r="A1405" s="73">
        <v>4</v>
      </c>
      <c r="B1405" s="15">
        <v>0</v>
      </c>
      <c r="C1405" s="81">
        <v>0</v>
      </c>
      <c r="D1405" s="81">
        <v>0</v>
      </c>
      <c r="E1405" s="81">
        <v>2.3</v>
      </c>
      <c r="F1405" s="81">
        <v>31</v>
      </c>
      <c r="G1405" s="81" t="s">
        <v>128</v>
      </c>
      <c r="H1405" s="81">
        <v>0</v>
      </c>
      <c r="I1405" s="81">
        <v>0</v>
      </c>
      <c r="J1405" s="81">
        <v>0</v>
      </c>
      <c r="K1405" s="83">
        <v>0</v>
      </c>
      <c r="L1405" s="83">
        <v>0</v>
      </c>
      <c r="M1405" s="96">
        <v>0</v>
      </c>
      <c r="N1405" s="66"/>
      <c r="O1405" s="94"/>
    </row>
    <row r="1406" spans="1:15" ht="18.75">
      <c r="A1406" s="73">
        <v>5</v>
      </c>
      <c r="B1406" s="15">
        <v>0</v>
      </c>
      <c r="C1406" s="81">
        <v>0</v>
      </c>
      <c r="D1406" s="81">
        <v>71.5</v>
      </c>
      <c r="E1406" s="81">
        <v>0</v>
      </c>
      <c r="F1406" s="81">
        <v>17.2</v>
      </c>
      <c r="G1406" s="81">
        <v>2</v>
      </c>
      <c r="H1406" s="81">
        <v>0</v>
      </c>
      <c r="I1406" s="81">
        <v>0</v>
      </c>
      <c r="J1406" s="81">
        <v>0</v>
      </c>
      <c r="K1406" s="83">
        <v>0</v>
      </c>
      <c r="L1406" s="83">
        <v>0</v>
      </c>
      <c r="M1406" s="96">
        <v>0</v>
      </c>
      <c r="N1406" s="66"/>
      <c r="O1406" s="94"/>
    </row>
    <row r="1407" spans="1:15" ht="18.75">
      <c r="A1407" s="73">
        <v>6</v>
      </c>
      <c r="B1407" s="15">
        <v>0</v>
      </c>
      <c r="C1407" s="81">
        <v>0</v>
      </c>
      <c r="D1407" s="81">
        <v>17.5</v>
      </c>
      <c r="E1407" s="81">
        <v>9.9</v>
      </c>
      <c r="F1407" s="81">
        <v>60</v>
      </c>
      <c r="G1407" s="81">
        <v>0</v>
      </c>
      <c r="H1407" s="81">
        <v>0</v>
      </c>
      <c r="I1407" s="81">
        <v>0</v>
      </c>
      <c r="J1407" s="81">
        <v>0</v>
      </c>
      <c r="K1407" s="83">
        <v>0</v>
      </c>
      <c r="L1407" s="83">
        <v>0</v>
      </c>
      <c r="M1407" s="96">
        <v>0</v>
      </c>
      <c r="N1407" s="66"/>
      <c r="O1407" s="94"/>
    </row>
    <row r="1408" spans="1:15" ht="18.75">
      <c r="A1408" s="73">
        <v>7</v>
      </c>
      <c r="B1408" s="15">
        <v>0</v>
      </c>
      <c r="C1408" s="81">
        <v>0</v>
      </c>
      <c r="D1408" s="81">
        <v>1.8</v>
      </c>
      <c r="E1408" s="81">
        <v>0</v>
      </c>
      <c r="F1408" s="81">
        <v>31.5</v>
      </c>
      <c r="G1408" s="81">
        <v>8.2</v>
      </c>
      <c r="H1408" s="81">
        <v>0</v>
      </c>
      <c r="I1408" s="81">
        <v>0</v>
      </c>
      <c r="J1408" s="81">
        <v>8</v>
      </c>
      <c r="K1408" s="83">
        <v>0</v>
      </c>
      <c r="L1408" s="83">
        <v>0</v>
      </c>
      <c r="M1408" s="96">
        <v>0</v>
      </c>
      <c r="N1408" s="66"/>
      <c r="O1408" s="94"/>
    </row>
    <row r="1409" spans="1:15" ht="18.75">
      <c r="A1409" s="73">
        <v>8</v>
      </c>
      <c r="B1409" s="15">
        <v>0</v>
      </c>
      <c r="C1409" s="81">
        <v>0</v>
      </c>
      <c r="D1409" s="81">
        <v>0</v>
      </c>
      <c r="E1409" s="81">
        <v>0</v>
      </c>
      <c r="F1409" s="81">
        <v>39.7</v>
      </c>
      <c r="G1409" s="81">
        <v>0</v>
      </c>
      <c r="H1409" s="81">
        <v>10.5</v>
      </c>
      <c r="I1409" s="81">
        <v>0</v>
      </c>
      <c r="J1409" s="81">
        <v>0</v>
      </c>
      <c r="K1409" s="83">
        <v>0</v>
      </c>
      <c r="L1409" s="83">
        <v>0</v>
      </c>
      <c r="M1409" s="96">
        <v>0</v>
      </c>
      <c r="N1409" s="66"/>
      <c r="O1409" s="94"/>
    </row>
    <row r="1410" spans="1:15" ht="18.75">
      <c r="A1410" s="73">
        <v>9</v>
      </c>
      <c r="B1410" s="15">
        <v>0</v>
      </c>
      <c r="C1410" s="81">
        <v>0</v>
      </c>
      <c r="D1410" s="81">
        <v>0</v>
      </c>
      <c r="E1410" s="81">
        <v>0</v>
      </c>
      <c r="F1410" s="81">
        <v>12.9</v>
      </c>
      <c r="G1410" s="81">
        <v>57.1</v>
      </c>
      <c r="H1410" s="81">
        <v>0</v>
      </c>
      <c r="I1410" s="81">
        <v>0</v>
      </c>
      <c r="J1410" s="81">
        <v>0</v>
      </c>
      <c r="K1410" s="83">
        <v>0</v>
      </c>
      <c r="L1410" s="83">
        <v>0</v>
      </c>
      <c r="M1410" s="96">
        <v>0</v>
      </c>
      <c r="N1410" s="66"/>
      <c r="O1410" s="94"/>
    </row>
    <row r="1411" spans="1:15" ht="18.75">
      <c r="A1411" s="73">
        <v>10</v>
      </c>
      <c r="B1411" s="15">
        <v>0</v>
      </c>
      <c r="C1411" s="81">
        <v>0</v>
      </c>
      <c r="D1411" s="81">
        <v>0</v>
      </c>
      <c r="E1411" s="81">
        <v>0</v>
      </c>
      <c r="F1411" s="81">
        <v>0</v>
      </c>
      <c r="G1411" s="81" t="s">
        <v>128</v>
      </c>
      <c r="H1411" s="81">
        <v>0</v>
      </c>
      <c r="I1411" s="81">
        <v>0</v>
      </c>
      <c r="J1411" s="81">
        <v>0</v>
      </c>
      <c r="K1411" s="83">
        <v>0</v>
      </c>
      <c r="L1411" s="83">
        <v>0</v>
      </c>
      <c r="M1411" s="96">
        <v>0</v>
      </c>
      <c r="N1411" s="66"/>
      <c r="O1411" s="94"/>
    </row>
    <row r="1412" spans="1:15" ht="18.75">
      <c r="A1412" s="73">
        <v>11</v>
      </c>
      <c r="B1412" s="15">
        <v>0</v>
      </c>
      <c r="C1412" s="81">
        <v>18.5</v>
      </c>
      <c r="D1412" s="81">
        <v>2.5</v>
      </c>
      <c r="E1412" s="81">
        <v>0</v>
      </c>
      <c r="F1412" s="81">
        <v>0</v>
      </c>
      <c r="G1412" s="81">
        <v>22</v>
      </c>
      <c r="H1412" s="81" t="s">
        <v>128</v>
      </c>
      <c r="I1412" s="81">
        <v>0</v>
      </c>
      <c r="J1412" s="81">
        <v>0</v>
      </c>
      <c r="K1412" s="83">
        <v>0</v>
      </c>
      <c r="L1412" s="83">
        <v>0</v>
      </c>
      <c r="M1412" s="96">
        <v>0</v>
      </c>
      <c r="N1412" s="66"/>
      <c r="O1412" s="94"/>
    </row>
    <row r="1413" spans="1:15" ht="18.75">
      <c r="A1413" s="73">
        <v>12</v>
      </c>
      <c r="B1413" s="15">
        <v>0</v>
      </c>
      <c r="C1413" s="81">
        <v>5.6</v>
      </c>
      <c r="D1413" s="81">
        <v>7.6</v>
      </c>
      <c r="E1413" s="81">
        <v>4.6</v>
      </c>
      <c r="F1413" s="81">
        <v>0.3</v>
      </c>
      <c r="G1413" s="81">
        <v>1.5</v>
      </c>
      <c r="H1413" s="81">
        <v>0</v>
      </c>
      <c r="I1413" s="81">
        <v>0</v>
      </c>
      <c r="J1413" s="81">
        <v>0</v>
      </c>
      <c r="K1413" s="83">
        <v>0</v>
      </c>
      <c r="L1413" s="83">
        <v>0</v>
      </c>
      <c r="M1413" s="96">
        <v>0</v>
      </c>
      <c r="N1413" s="66"/>
      <c r="O1413" s="94"/>
    </row>
    <row r="1414" spans="1:15" ht="18.75">
      <c r="A1414" s="73">
        <v>13</v>
      </c>
      <c r="B1414" s="15">
        <v>0</v>
      </c>
      <c r="C1414" s="81">
        <v>20.4</v>
      </c>
      <c r="D1414" s="81">
        <v>0</v>
      </c>
      <c r="E1414" s="81">
        <v>0</v>
      </c>
      <c r="F1414" s="81">
        <v>2.7</v>
      </c>
      <c r="G1414" s="81">
        <v>15.5</v>
      </c>
      <c r="H1414" s="81">
        <v>1</v>
      </c>
      <c r="I1414" s="81">
        <v>0</v>
      </c>
      <c r="J1414" s="81">
        <v>0</v>
      </c>
      <c r="K1414" s="83">
        <v>0</v>
      </c>
      <c r="L1414" s="83">
        <v>0</v>
      </c>
      <c r="M1414" s="96">
        <v>0</v>
      </c>
      <c r="N1414" s="66"/>
      <c r="O1414" s="94"/>
    </row>
    <row r="1415" spans="1:15" ht="18.75">
      <c r="A1415" s="73">
        <v>14</v>
      </c>
      <c r="B1415" s="15">
        <v>0</v>
      </c>
      <c r="C1415" s="81">
        <v>46</v>
      </c>
      <c r="D1415" s="81">
        <v>0</v>
      </c>
      <c r="E1415" s="81">
        <v>0</v>
      </c>
      <c r="F1415" s="81">
        <v>3.9</v>
      </c>
      <c r="G1415" s="81">
        <v>39.4</v>
      </c>
      <c r="H1415" s="81">
        <v>12.7</v>
      </c>
      <c r="I1415" s="81">
        <v>0</v>
      </c>
      <c r="J1415" s="81">
        <v>0</v>
      </c>
      <c r="K1415" s="83">
        <v>0</v>
      </c>
      <c r="L1415" s="83">
        <v>0</v>
      </c>
      <c r="M1415" s="96">
        <v>0</v>
      </c>
      <c r="N1415" s="66"/>
      <c r="O1415" s="94"/>
    </row>
    <row r="1416" spans="1:15" ht="18.75">
      <c r="A1416" s="73">
        <v>15</v>
      </c>
      <c r="B1416" s="15">
        <v>0</v>
      </c>
      <c r="C1416" s="81">
        <v>8.5</v>
      </c>
      <c r="D1416" s="81">
        <v>0</v>
      </c>
      <c r="E1416" s="81">
        <v>28.5</v>
      </c>
      <c r="F1416" s="81" t="s">
        <v>141</v>
      </c>
      <c r="G1416" s="81">
        <v>12.5</v>
      </c>
      <c r="H1416" s="81" t="s">
        <v>128</v>
      </c>
      <c r="I1416" s="81">
        <v>0</v>
      </c>
      <c r="J1416" s="81">
        <v>0</v>
      </c>
      <c r="K1416" s="83">
        <v>0</v>
      </c>
      <c r="L1416" s="83">
        <v>0</v>
      </c>
      <c r="M1416" s="96">
        <v>0</v>
      </c>
      <c r="N1416" s="66"/>
      <c r="O1416" s="94"/>
    </row>
    <row r="1417" spans="1:15" ht="18.75">
      <c r="A1417" s="73">
        <v>16</v>
      </c>
      <c r="B1417" s="15">
        <v>0</v>
      </c>
      <c r="C1417" s="81">
        <v>0</v>
      </c>
      <c r="D1417" s="81">
        <v>6.5</v>
      </c>
      <c r="E1417" s="81">
        <v>0</v>
      </c>
      <c r="F1417" s="81">
        <v>2.2</v>
      </c>
      <c r="G1417" s="81">
        <v>0</v>
      </c>
      <c r="H1417" s="81">
        <v>2.9</v>
      </c>
      <c r="I1417" s="81">
        <v>0</v>
      </c>
      <c r="J1417" s="81">
        <v>0</v>
      </c>
      <c r="K1417" s="83">
        <v>0</v>
      </c>
      <c r="L1417" s="83">
        <v>0</v>
      </c>
      <c r="M1417" s="96">
        <v>0</v>
      </c>
      <c r="N1417" s="66"/>
      <c r="O1417" s="94"/>
    </row>
    <row r="1418" spans="1:15" ht="18.75">
      <c r="A1418" s="73">
        <v>17</v>
      </c>
      <c r="B1418" s="15">
        <v>0</v>
      </c>
      <c r="C1418" s="81">
        <v>0</v>
      </c>
      <c r="D1418" s="81">
        <v>12.8</v>
      </c>
      <c r="E1418" s="81">
        <v>0</v>
      </c>
      <c r="F1418" s="81">
        <v>2.8</v>
      </c>
      <c r="G1418" s="81">
        <v>0</v>
      </c>
      <c r="H1418" s="81">
        <v>0</v>
      </c>
      <c r="I1418" s="81">
        <v>0</v>
      </c>
      <c r="J1418" s="81">
        <v>0</v>
      </c>
      <c r="K1418" s="83">
        <v>0</v>
      </c>
      <c r="L1418" s="83">
        <v>0</v>
      </c>
      <c r="M1418" s="96">
        <v>0</v>
      </c>
      <c r="N1418" s="66"/>
      <c r="O1418" s="94"/>
    </row>
    <row r="1419" spans="1:15" ht="18.75">
      <c r="A1419" s="73">
        <v>18</v>
      </c>
      <c r="B1419" s="15">
        <v>0</v>
      </c>
      <c r="C1419" s="81">
        <v>0</v>
      </c>
      <c r="D1419" s="81">
        <v>0</v>
      </c>
      <c r="E1419" s="81">
        <v>11</v>
      </c>
      <c r="F1419" s="81">
        <v>0</v>
      </c>
      <c r="G1419" s="81">
        <v>17</v>
      </c>
      <c r="H1419" s="81">
        <v>0</v>
      </c>
      <c r="I1419" s="81">
        <v>0</v>
      </c>
      <c r="J1419" s="81">
        <v>0</v>
      </c>
      <c r="K1419" s="83">
        <v>0</v>
      </c>
      <c r="L1419" s="83">
        <v>0</v>
      </c>
      <c r="M1419" s="96">
        <v>0</v>
      </c>
      <c r="N1419" s="66"/>
      <c r="O1419" s="94"/>
    </row>
    <row r="1420" spans="1:15" ht="18.75">
      <c r="A1420" s="73">
        <v>19</v>
      </c>
      <c r="B1420" s="15">
        <v>0</v>
      </c>
      <c r="C1420" s="81">
        <v>0</v>
      </c>
      <c r="D1420" s="81">
        <v>26</v>
      </c>
      <c r="E1420" s="81">
        <v>0</v>
      </c>
      <c r="F1420" s="81">
        <v>0</v>
      </c>
      <c r="G1420" s="81">
        <v>0</v>
      </c>
      <c r="H1420" s="81">
        <v>0</v>
      </c>
      <c r="I1420" s="81">
        <v>0</v>
      </c>
      <c r="J1420" s="81">
        <v>0</v>
      </c>
      <c r="K1420" s="83">
        <v>0</v>
      </c>
      <c r="L1420" s="83">
        <v>0</v>
      </c>
      <c r="M1420" s="96">
        <v>10</v>
      </c>
      <c r="N1420" s="66"/>
      <c r="O1420" s="94"/>
    </row>
    <row r="1421" spans="1:15" ht="18.75">
      <c r="A1421" s="73">
        <v>20</v>
      </c>
      <c r="B1421" s="15">
        <v>0</v>
      </c>
      <c r="C1421" s="81">
        <v>0</v>
      </c>
      <c r="D1421" s="81">
        <v>0</v>
      </c>
      <c r="E1421" s="81">
        <v>2</v>
      </c>
      <c r="F1421" s="81">
        <v>0</v>
      </c>
      <c r="G1421" s="81">
        <v>14.6</v>
      </c>
      <c r="H1421" s="81">
        <v>18</v>
      </c>
      <c r="I1421" s="81">
        <v>0</v>
      </c>
      <c r="J1421" s="81">
        <v>0</v>
      </c>
      <c r="K1421" s="83">
        <v>0</v>
      </c>
      <c r="L1421" s="83">
        <v>0</v>
      </c>
      <c r="M1421" s="96">
        <v>0</v>
      </c>
      <c r="N1421" s="66"/>
      <c r="O1421" s="94"/>
    </row>
    <row r="1422" spans="1:15" ht="18.75">
      <c r="A1422" s="73">
        <v>21</v>
      </c>
      <c r="B1422" s="15">
        <v>26.8</v>
      </c>
      <c r="C1422" s="81">
        <v>0</v>
      </c>
      <c r="D1422" s="81">
        <v>0</v>
      </c>
      <c r="E1422" s="81">
        <v>2.5</v>
      </c>
      <c r="F1422" s="81">
        <v>7.2</v>
      </c>
      <c r="G1422" s="81">
        <v>0</v>
      </c>
      <c r="H1422" s="81">
        <v>1.4</v>
      </c>
      <c r="I1422" s="81">
        <v>0</v>
      </c>
      <c r="J1422" s="81">
        <v>0</v>
      </c>
      <c r="K1422" s="83">
        <v>0</v>
      </c>
      <c r="L1422" s="83">
        <v>0</v>
      </c>
      <c r="M1422" s="96">
        <v>0</v>
      </c>
      <c r="N1422" s="66"/>
      <c r="O1422" s="94"/>
    </row>
    <row r="1423" spans="1:15" ht="18.75">
      <c r="A1423" s="73">
        <v>22</v>
      </c>
      <c r="B1423" s="15">
        <v>0</v>
      </c>
      <c r="C1423" s="81">
        <v>1.9</v>
      </c>
      <c r="D1423" s="81">
        <v>0</v>
      </c>
      <c r="E1423" s="81">
        <v>0</v>
      </c>
      <c r="F1423" s="81">
        <v>0</v>
      </c>
      <c r="G1423" s="81">
        <v>0</v>
      </c>
      <c r="H1423" s="81">
        <v>0</v>
      </c>
      <c r="I1423" s="81">
        <v>0</v>
      </c>
      <c r="J1423" s="81">
        <v>0</v>
      </c>
      <c r="K1423" s="83">
        <v>0</v>
      </c>
      <c r="L1423" s="83">
        <v>0</v>
      </c>
      <c r="M1423" s="96">
        <v>24</v>
      </c>
      <c r="N1423" s="66"/>
      <c r="O1423" s="94"/>
    </row>
    <row r="1424" spans="1:15" ht="18.75">
      <c r="A1424" s="73">
        <v>23</v>
      </c>
      <c r="B1424" s="15">
        <v>0</v>
      </c>
      <c r="C1424" s="81">
        <v>0</v>
      </c>
      <c r="D1424" s="81">
        <v>0</v>
      </c>
      <c r="E1424" s="81">
        <v>22.4</v>
      </c>
      <c r="F1424" s="81">
        <v>6.2</v>
      </c>
      <c r="G1424" s="81">
        <v>0</v>
      </c>
      <c r="H1424" s="81">
        <v>0.6</v>
      </c>
      <c r="I1424" s="81">
        <v>0</v>
      </c>
      <c r="J1424" s="81">
        <v>0</v>
      </c>
      <c r="K1424" s="83">
        <v>0</v>
      </c>
      <c r="L1424" s="83">
        <v>0</v>
      </c>
      <c r="M1424" s="96">
        <v>0</v>
      </c>
      <c r="N1424" s="66"/>
      <c r="O1424" s="94"/>
    </row>
    <row r="1425" spans="1:15" ht="18.75">
      <c r="A1425" s="73">
        <v>24</v>
      </c>
      <c r="B1425" s="15">
        <v>0</v>
      </c>
      <c r="C1425" s="81">
        <v>34.5</v>
      </c>
      <c r="D1425" s="81">
        <v>17.5</v>
      </c>
      <c r="E1425" s="81">
        <v>9</v>
      </c>
      <c r="F1425" s="81">
        <v>3.1</v>
      </c>
      <c r="G1425" s="81">
        <v>0</v>
      </c>
      <c r="H1425" s="81">
        <v>0</v>
      </c>
      <c r="I1425" s="81">
        <v>0</v>
      </c>
      <c r="J1425" s="81">
        <v>0</v>
      </c>
      <c r="K1425" s="83">
        <v>0</v>
      </c>
      <c r="L1425" s="83">
        <v>0</v>
      </c>
      <c r="M1425" s="96">
        <v>0</v>
      </c>
      <c r="N1425" s="66"/>
      <c r="O1425" s="94"/>
    </row>
    <row r="1426" spans="1:15" ht="18.75">
      <c r="A1426" s="73">
        <v>25</v>
      </c>
      <c r="B1426" s="15">
        <v>0</v>
      </c>
      <c r="C1426" s="81">
        <v>0</v>
      </c>
      <c r="D1426" s="81">
        <v>0</v>
      </c>
      <c r="E1426" s="81">
        <v>1.5</v>
      </c>
      <c r="F1426" s="81">
        <v>8.2</v>
      </c>
      <c r="G1426" s="81">
        <v>0</v>
      </c>
      <c r="H1426" s="81">
        <v>0</v>
      </c>
      <c r="I1426" s="81">
        <v>0</v>
      </c>
      <c r="J1426" s="81">
        <v>0</v>
      </c>
      <c r="K1426" s="83">
        <v>0</v>
      </c>
      <c r="L1426" s="83">
        <v>0</v>
      </c>
      <c r="M1426" s="96">
        <v>0</v>
      </c>
      <c r="N1426" s="66"/>
      <c r="O1426" s="94"/>
    </row>
    <row r="1427" spans="1:15" ht="18.75">
      <c r="A1427" s="73">
        <v>26</v>
      </c>
      <c r="B1427" s="15">
        <v>0</v>
      </c>
      <c r="C1427" s="81">
        <v>0</v>
      </c>
      <c r="D1427" s="81">
        <v>30.7</v>
      </c>
      <c r="E1427" s="81">
        <v>2.6</v>
      </c>
      <c r="F1427" s="81">
        <v>2</v>
      </c>
      <c r="G1427" s="81">
        <v>0</v>
      </c>
      <c r="H1427" s="81">
        <v>0</v>
      </c>
      <c r="I1427" s="81">
        <v>0</v>
      </c>
      <c r="J1427" s="81">
        <v>0</v>
      </c>
      <c r="K1427" s="83">
        <v>0</v>
      </c>
      <c r="L1427" s="83">
        <v>0</v>
      </c>
      <c r="M1427" s="96">
        <v>0</v>
      </c>
      <c r="N1427" s="66"/>
      <c r="O1427" s="94"/>
    </row>
    <row r="1428" spans="1:15" ht="18.75">
      <c r="A1428" s="73">
        <v>27</v>
      </c>
      <c r="B1428" s="15">
        <v>0</v>
      </c>
      <c r="C1428" s="81">
        <v>0</v>
      </c>
      <c r="D1428" s="81">
        <v>29</v>
      </c>
      <c r="E1428" s="81">
        <v>0</v>
      </c>
      <c r="F1428" s="81">
        <v>0</v>
      </c>
      <c r="G1428" s="81">
        <v>8</v>
      </c>
      <c r="H1428" s="81">
        <v>3.5</v>
      </c>
      <c r="I1428" s="81">
        <v>0</v>
      </c>
      <c r="J1428" s="81">
        <v>0</v>
      </c>
      <c r="K1428" s="83">
        <v>0</v>
      </c>
      <c r="L1428" s="83">
        <v>0</v>
      </c>
      <c r="M1428" s="96">
        <v>0</v>
      </c>
      <c r="N1428" s="66"/>
      <c r="O1428" s="94"/>
    </row>
    <row r="1429" spans="1:15" ht="18.75">
      <c r="A1429" s="73">
        <v>28</v>
      </c>
      <c r="B1429" s="15">
        <v>0</v>
      </c>
      <c r="C1429" s="81">
        <v>0.3</v>
      </c>
      <c r="D1429" s="81" t="s">
        <v>128</v>
      </c>
      <c r="E1429" s="81">
        <v>26</v>
      </c>
      <c r="F1429" s="81">
        <v>3.5</v>
      </c>
      <c r="G1429" s="81">
        <v>0</v>
      </c>
      <c r="H1429" s="81">
        <v>26.3</v>
      </c>
      <c r="I1429" s="81">
        <v>0</v>
      </c>
      <c r="J1429" s="81">
        <v>0</v>
      </c>
      <c r="K1429" s="83">
        <v>18</v>
      </c>
      <c r="L1429" s="83">
        <v>0</v>
      </c>
      <c r="M1429" s="96">
        <v>0</v>
      </c>
      <c r="N1429" s="66"/>
      <c r="O1429" s="94"/>
    </row>
    <row r="1430" spans="1:15" ht="18.75">
      <c r="A1430" s="73">
        <v>29</v>
      </c>
      <c r="B1430" s="15">
        <v>11.8</v>
      </c>
      <c r="C1430" s="81">
        <v>2.9</v>
      </c>
      <c r="D1430" s="81">
        <v>3.4</v>
      </c>
      <c r="E1430" s="81">
        <v>50</v>
      </c>
      <c r="F1430" s="81">
        <v>0</v>
      </c>
      <c r="G1430" s="81">
        <v>2.6</v>
      </c>
      <c r="H1430" s="81">
        <v>0</v>
      </c>
      <c r="I1430" s="81">
        <v>0</v>
      </c>
      <c r="J1430" s="81">
        <v>0</v>
      </c>
      <c r="K1430" s="83">
        <v>0</v>
      </c>
      <c r="L1430" s="83">
        <v>0</v>
      </c>
      <c r="M1430" s="96">
        <v>0</v>
      </c>
      <c r="N1430" s="66"/>
      <c r="O1430" s="94"/>
    </row>
    <row r="1431" spans="1:15" ht="18.75">
      <c r="A1431" s="73">
        <v>30</v>
      </c>
      <c r="B1431" s="15">
        <v>0</v>
      </c>
      <c r="C1431" s="81">
        <v>0</v>
      </c>
      <c r="D1431" s="81">
        <v>0</v>
      </c>
      <c r="E1431" s="81">
        <v>21.6</v>
      </c>
      <c r="F1431" s="81">
        <v>35</v>
      </c>
      <c r="G1431" s="81">
        <v>3.2</v>
      </c>
      <c r="H1431" s="81">
        <v>8.5</v>
      </c>
      <c r="I1431" s="81">
        <v>0</v>
      </c>
      <c r="J1431" s="81">
        <v>0</v>
      </c>
      <c r="K1431" s="83">
        <v>0</v>
      </c>
      <c r="L1431" s="83"/>
      <c r="M1431" s="96">
        <v>0</v>
      </c>
      <c r="N1431" s="66"/>
      <c r="O1431" s="94"/>
    </row>
    <row r="1432" spans="1:15" ht="18.75">
      <c r="A1432" s="74">
        <v>31</v>
      </c>
      <c r="B1432" s="97"/>
      <c r="C1432" s="84">
        <v>0</v>
      </c>
      <c r="D1432" s="85"/>
      <c r="E1432" s="84">
        <v>10.3</v>
      </c>
      <c r="F1432" s="84">
        <v>2.9</v>
      </c>
      <c r="G1432" s="21"/>
      <c r="H1432" s="84">
        <v>0</v>
      </c>
      <c r="I1432" s="84"/>
      <c r="J1432" s="84">
        <v>0</v>
      </c>
      <c r="K1432" s="85">
        <v>0</v>
      </c>
      <c r="L1432" s="85"/>
      <c r="M1432" s="98">
        <v>0</v>
      </c>
      <c r="N1432" s="68"/>
      <c r="O1432" s="94"/>
    </row>
    <row r="1433" spans="1:15" ht="18.75">
      <c r="A1433" s="31" t="s">
        <v>14</v>
      </c>
      <c r="B1433" s="42">
        <f aca="true" t="shared" si="75" ref="B1433:M1433">+SUM(B1402:B1432)</f>
        <v>38.6</v>
      </c>
      <c r="C1433" s="11">
        <f t="shared" si="75"/>
        <v>151.20000000000002</v>
      </c>
      <c r="D1433" s="11">
        <f t="shared" si="75"/>
        <v>226.79999999999998</v>
      </c>
      <c r="E1433" s="11">
        <f t="shared" si="75"/>
        <v>214.8</v>
      </c>
      <c r="F1433" s="11">
        <f t="shared" si="75"/>
        <v>307.7</v>
      </c>
      <c r="G1433" s="11">
        <f t="shared" si="75"/>
        <v>203.59999999999997</v>
      </c>
      <c r="H1433" s="11">
        <f t="shared" si="75"/>
        <v>106.49999999999999</v>
      </c>
      <c r="I1433" s="11">
        <f t="shared" si="75"/>
        <v>0</v>
      </c>
      <c r="J1433" s="11">
        <f t="shared" si="75"/>
        <v>8</v>
      </c>
      <c r="K1433" s="33">
        <f t="shared" si="75"/>
        <v>18</v>
      </c>
      <c r="L1433" s="33">
        <f t="shared" si="75"/>
        <v>0</v>
      </c>
      <c r="M1433" s="62">
        <f t="shared" si="75"/>
        <v>34</v>
      </c>
      <c r="N1433" s="13">
        <f>+SUM(B1433:M1433)</f>
        <v>1309.2</v>
      </c>
      <c r="O1433" s="1" t="s">
        <v>15</v>
      </c>
    </row>
    <row r="1434" spans="1:15" ht="18.75">
      <c r="A1434" s="35" t="s">
        <v>16</v>
      </c>
      <c r="B1434" s="36">
        <f aca="true" t="shared" si="76" ref="B1434:M1434">+AVERAGE(B1402:B1432)</f>
        <v>1.2866666666666666</v>
      </c>
      <c r="C1434" s="16">
        <f t="shared" si="76"/>
        <v>4.87741935483871</v>
      </c>
      <c r="D1434" s="16">
        <f t="shared" si="76"/>
        <v>7.820689655172413</v>
      </c>
      <c r="E1434" s="16">
        <f t="shared" si="76"/>
        <v>6.929032258064517</v>
      </c>
      <c r="F1434" s="16">
        <f t="shared" si="76"/>
        <v>10.256666666666666</v>
      </c>
      <c r="G1434" s="16">
        <f t="shared" si="76"/>
        <v>7.2714285714285705</v>
      </c>
      <c r="H1434" s="16">
        <f t="shared" si="76"/>
        <v>3.672413793103448</v>
      </c>
      <c r="I1434" s="16">
        <f t="shared" si="76"/>
        <v>0</v>
      </c>
      <c r="J1434" s="16">
        <f t="shared" si="76"/>
        <v>0.25806451612903225</v>
      </c>
      <c r="K1434" s="16">
        <f t="shared" si="76"/>
        <v>0.5806451612903226</v>
      </c>
      <c r="L1434" s="16">
        <f t="shared" si="76"/>
        <v>0</v>
      </c>
      <c r="M1434" s="17">
        <f t="shared" si="76"/>
        <v>1.096774193548387</v>
      </c>
      <c r="N1434" s="18">
        <f>+AVERAGE(B1434:M1434)</f>
        <v>3.6708167364090603</v>
      </c>
      <c r="O1434" s="1" t="s">
        <v>19</v>
      </c>
    </row>
    <row r="1435" spans="1:15" ht="18.75">
      <c r="A1435" s="38" t="s">
        <v>17</v>
      </c>
      <c r="B1435" s="47">
        <f aca="true" t="shared" si="77" ref="B1435:M1435">COUNTIF(B1402:B1432,"&gt;0")</f>
        <v>2</v>
      </c>
      <c r="C1435" s="48">
        <f t="shared" si="77"/>
        <v>10</v>
      </c>
      <c r="D1435" s="48">
        <f t="shared" si="77"/>
        <v>12</v>
      </c>
      <c r="E1435" s="48">
        <f t="shared" si="77"/>
        <v>17</v>
      </c>
      <c r="F1435" s="48">
        <f t="shared" si="77"/>
        <v>22</v>
      </c>
      <c r="G1435" s="48">
        <f t="shared" si="77"/>
        <v>13</v>
      </c>
      <c r="H1435" s="48">
        <f t="shared" si="77"/>
        <v>11</v>
      </c>
      <c r="I1435" s="48">
        <f t="shared" si="77"/>
        <v>0</v>
      </c>
      <c r="J1435" s="48">
        <f t="shared" si="77"/>
        <v>1</v>
      </c>
      <c r="K1435" s="48">
        <f t="shared" si="77"/>
        <v>1</v>
      </c>
      <c r="L1435" s="48">
        <f t="shared" si="77"/>
        <v>0</v>
      </c>
      <c r="M1435" s="103">
        <f t="shared" si="77"/>
        <v>2</v>
      </c>
      <c r="N1435" s="27">
        <f>SUM(B1435:M1435)</f>
        <v>91</v>
      </c>
      <c r="O1435" s="1" t="s">
        <v>17</v>
      </c>
    </row>
    <row r="1436" spans="1:15" ht="18.75">
      <c r="A1436" s="78" t="s">
        <v>22</v>
      </c>
      <c r="C1436" s="3"/>
      <c r="D1436" s="78" t="s">
        <v>15</v>
      </c>
      <c r="E1436" s="136"/>
      <c r="F1436" s="136"/>
      <c r="I1436" s="3" t="s">
        <v>29</v>
      </c>
      <c r="J1436" s="3"/>
      <c r="K1436" s="3"/>
      <c r="L1436" s="78" t="s">
        <v>15</v>
      </c>
      <c r="M1436" s="136"/>
      <c r="N1436" s="136"/>
      <c r="O1436" s="100"/>
    </row>
    <row r="1437" spans="1:15" ht="18.75">
      <c r="A1437" s="78" t="s">
        <v>23</v>
      </c>
      <c r="C1437" s="3"/>
      <c r="D1437" s="78" t="s">
        <v>15</v>
      </c>
      <c r="E1437" s="135"/>
      <c r="F1437" s="135"/>
      <c r="I1437" s="3" t="s">
        <v>30</v>
      </c>
      <c r="J1437" s="3"/>
      <c r="K1437" s="3"/>
      <c r="L1437" s="78" t="s">
        <v>15</v>
      </c>
      <c r="M1437" s="135"/>
      <c r="N1437" s="135"/>
      <c r="O1437" s="100"/>
    </row>
    <row r="1438" spans="1:15" ht="18.75">
      <c r="A1438" s="78" t="s">
        <v>24</v>
      </c>
      <c r="C1438" s="3"/>
      <c r="D1438" s="78" t="s">
        <v>15</v>
      </c>
      <c r="E1438" s="135"/>
      <c r="F1438" s="135"/>
      <c r="I1438" s="3" t="s">
        <v>31</v>
      </c>
      <c r="J1438" s="3"/>
      <c r="K1438" s="3"/>
      <c r="L1438" s="78" t="s">
        <v>15</v>
      </c>
      <c r="M1438" s="135"/>
      <c r="N1438" s="135"/>
      <c r="O1438" s="100"/>
    </row>
    <row r="1439" spans="1:15" ht="18.75">
      <c r="A1439" s="78" t="s">
        <v>25</v>
      </c>
      <c r="C1439" s="3"/>
      <c r="D1439" s="78" t="s">
        <v>15</v>
      </c>
      <c r="E1439" s="135"/>
      <c r="F1439" s="135"/>
      <c r="I1439" s="3" t="s">
        <v>32</v>
      </c>
      <c r="J1439" s="3"/>
      <c r="K1439" s="3"/>
      <c r="L1439" s="78" t="s">
        <v>15</v>
      </c>
      <c r="M1439" s="135"/>
      <c r="N1439" s="135"/>
      <c r="O1439" s="100"/>
    </row>
    <row r="1440" spans="1:15" ht="18.75">
      <c r="A1440" s="78" t="s">
        <v>26</v>
      </c>
      <c r="C1440" s="3"/>
      <c r="D1440" s="78" t="s">
        <v>15</v>
      </c>
      <c r="E1440" s="135"/>
      <c r="F1440" s="135"/>
      <c r="I1440" s="3" t="s">
        <v>33</v>
      </c>
      <c r="J1440" s="3"/>
      <c r="K1440" s="3"/>
      <c r="L1440" s="78" t="s">
        <v>15</v>
      </c>
      <c r="M1440" s="135"/>
      <c r="N1440" s="135"/>
      <c r="O1440" s="100"/>
    </row>
    <row r="1441" spans="1:15" ht="18.75">
      <c r="A1441" s="78" t="s">
        <v>27</v>
      </c>
      <c r="C1441" s="3"/>
      <c r="D1441" s="78" t="s">
        <v>15</v>
      </c>
      <c r="E1441" s="135"/>
      <c r="F1441" s="135"/>
      <c r="I1441" s="3" t="s">
        <v>34</v>
      </c>
      <c r="J1441" s="3"/>
      <c r="K1441" s="3"/>
      <c r="L1441" s="78" t="s">
        <v>15</v>
      </c>
      <c r="M1441" s="135"/>
      <c r="N1441" s="135"/>
      <c r="O1441" s="100"/>
    </row>
    <row r="1442" spans="1:9" ht="18.75">
      <c r="A1442" s="78" t="s">
        <v>28</v>
      </c>
      <c r="C1442" s="3"/>
      <c r="D1442" s="78" t="s">
        <v>15</v>
      </c>
      <c r="E1442" s="135"/>
      <c r="F1442" s="135"/>
      <c r="I1442" s="101"/>
    </row>
    <row r="1444" spans="1:15" ht="18.75">
      <c r="A1444" s="137" t="s">
        <v>42</v>
      </c>
      <c r="B1444" s="137"/>
      <c r="C1444" s="137"/>
      <c r="D1444" s="137"/>
      <c r="E1444" s="137"/>
      <c r="F1444" s="137"/>
      <c r="G1444" s="137"/>
      <c r="H1444" s="137"/>
      <c r="I1444" s="137"/>
      <c r="J1444" s="137"/>
      <c r="K1444" s="137"/>
      <c r="L1444" s="137"/>
      <c r="M1444" s="137"/>
      <c r="N1444" s="137"/>
      <c r="O1444" s="137"/>
    </row>
    <row r="1445" spans="1:15" ht="18.75">
      <c r="A1445" s="137" t="s">
        <v>20</v>
      </c>
      <c r="B1445" s="137"/>
      <c r="C1445" s="137"/>
      <c r="D1445" s="137"/>
      <c r="E1445" s="137"/>
      <c r="F1445" s="137"/>
      <c r="G1445" s="137"/>
      <c r="H1445" s="137"/>
      <c r="I1445" s="137"/>
      <c r="J1445" s="137"/>
      <c r="K1445" s="137"/>
      <c r="L1445" s="137"/>
      <c r="M1445" s="137"/>
      <c r="N1445" s="137"/>
      <c r="O1445" s="137"/>
    </row>
    <row r="1446" spans="1:15" ht="18.75">
      <c r="A1446" s="137" t="s">
        <v>139</v>
      </c>
      <c r="B1446" s="137"/>
      <c r="C1446" s="137"/>
      <c r="D1446" s="137"/>
      <c r="E1446" s="137"/>
      <c r="F1446" s="137"/>
      <c r="G1446" s="137"/>
      <c r="H1446" s="137"/>
      <c r="I1446" s="137"/>
      <c r="J1446" s="137"/>
      <c r="K1446" s="137"/>
      <c r="L1446" s="137"/>
      <c r="M1446" s="137"/>
      <c r="N1446" s="137"/>
      <c r="O1446" s="137"/>
    </row>
    <row r="1447" spans="2:13" ht="18.7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4" ht="18.75">
      <c r="A1448" s="56" t="s">
        <v>17</v>
      </c>
      <c r="B1448" s="57" t="s">
        <v>1</v>
      </c>
      <c r="C1448" s="58" t="s">
        <v>2</v>
      </c>
      <c r="D1448" s="58" t="s">
        <v>3</v>
      </c>
      <c r="E1448" s="58" t="s">
        <v>4</v>
      </c>
      <c r="F1448" s="58" t="s">
        <v>5</v>
      </c>
      <c r="G1448" s="58" t="s">
        <v>6</v>
      </c>
      <c r="H1448" s="58" t="s">
        <v>7</v>
      </c>
      <c r="I1448" s="58" t="s">
        <v>8</v>
      </c>
      <c r="J1448" s="58" t="s">
        <v>9</v>
      </c>
      <c r="K1448" s="58" t="s">
        <v>10</v>
      </c>
      <c r="L1448" s="58" t="s">
        <v>11</v>
      </c>
      <c r="M1448" s="59" t="s">
        <v>12</v>
      </c>
      <c r="N1448" s="8" t="s">
        <v>13</v>
      </c>
    </row>
    <row r="1449" spans="1:15" ht="18.75">
      <c r="A1449" s="72">
        <v>1</v>
      </c>
      <c r="B1449" s="61"/>
      <c r="C1449" s="79"/>
      <c r="D1449" s="79"/>
      <c r="E1449" s="79"/>
      <c r="F1449" s="79"/>
      <c r="G1449" s="79"/>
      <c r="H1449" s="79"/>
      <c r="I1449" s="79"/>
      <c r="J1449" s="79"/>
      <c r="K1449" s="92"/>
      <c r="L1449" s="92"/>
      <c r="M1449" s="93"/>
      <c r="N1449" s="63"/>
      <c r="O1449" s="94"/>
    </row>
    <row r="1450" spans="1:15" ht="18.75">
      <c r="A1450" s="73">
        <v>2</v>
      </c>
      <c r="B1450" s="15"/>
      <c r="C1450" s="81"/>
      <c r="D1450" s="81"/>
      <c r="E1450" s="81"/>
      <c r="F1450" s="81"/>
      <c r="G1450" s="81"/>
      <c r="H1450" s="81"/>
      <c r="I1450" s="81"/>
      <c r="J1450" s="81"/>
      <c r="K1450" s="83"/>
      <c r="L1450" s="83"/>
      <c r="M1450" s="96"/>
      <c r="N1450" s="66"/>
      <c r="O1450" s="94"/>
    </row>
    <row r="1451" spans="1:15" ht="18.75">
      <c r="A1451" s="73">
        <v>3</v>
      </c>
      <c r="B1451" s="15"/>
      <c r="C1451" s="81"/>
      <c r="D1451" s="81"/>
      <c r="E1451" s="81"/>
      <c r="F1451" s="81"/>
      <c r="G1451" s="81"/>
      <c r="H1451" s="81"/>
      <c r="I1451" s="81"/>
      <c r="J1451" s="81"/>
      <c r="K1451" s="83"/>
      <c r="L1451" s="83"/>
      <c r="M1451" s="96"/>
      <c r="N1451" s="66"/>
      <c r="O1451" s="94"/>
    </row>
    <row r="1452" spans="1:15" ht="18.75">
      <c r="A1452" s="73">
        <v>4</v>
      </c>
      <c r="B1452" s="15"/>
      <c r="C1452" s="81"/>
      <c r="D1452" s="81"/>
      <c r="E1452" s="81"/>
      <c r="F1452" s="81"/>
      <c r="G1452" s="81"/>
      <c r="H1452" s="81"/>
      <c r="I1452" s="81"/>
      <c r="J1452" s="81"/>
      <c r="K1452" s="83"/>
      <c r="L1452" s="83"/>
      <c r="M1452" s="96"/>
      <c r="N1452" s="66"/>
      <c r="O1452" s="94"/>
    </row>
    <row r="1453" spans="1:15" ht="18.75">
      <c r="A1453" s="73">
        <v>5</v>
      </c>
      <c r="B1453" s="15"/>
      <c r="C1453" s="81"/>
      <c r="D1453" s="81"/>
      <c r="E1453" s="81"/>
      <c r="F1453" s="81"/>
      <c r="G1453" s="81"/>
      <c r="H1453" s="81"/>
      <c r="I1453" s="81"/>
      <c r="J1453" s="81"/>
      <c r="K1453" s="83"/>
      <c r="L1453" s="83"/>
      <c r="M1453" s="96"/>
      <c r="N1453" s="66"/>
      <c r="O1453" s="94"/>
    </row>
    <row r="1454" spans="1:15" ht="18.75">
      <c r="A1454" s="73">
        <v>6</v>
      </c>
      <c r="B1454" s="15"/>
      <c r="C1454" s="81"/>
      <c r="D1454" s="81"/>
      <c r="E1454" s="81"/>
      <c r="F1454" s="81"/>
      <c r="G1454" s="81"/>
      <c r="H1454" s="81"/>
      <c r="I1454" s="81"/>
      <c r="J1454" s="81"/>
      <c r="K1454" s="83"/>
      <c r="L1454" s="83"/>
      <c r="M1454" s="96"/>
      <c r="N1454" s="66"/>
      <c r="O1454" s="94"/>
    </row>
    <row r="1455" spans="1:15" ht="18.75">
      <c r="A1455" s="73">
        <v>7</v>
      </c>
      <c r="B1455" s="15"/>
      <c r="C1455" s="81"/>
      <c r="D1455" s="81"/>
      <c r="E1455" s="81"/>
      <c r="F1455" s="81"/>
      <c r="G1455" s="81"/>
      <c r="H1455" s="81"/>
      <c r="I1455" s="81"/>
      <c r="J1455" s="81"/>
      <c r="K1455" s="83"/>
      <c r="L1455" s="83"/>
      <c r="M1455" s="96"/>
      <c r="N1455" s="66"/>
      <c r="O1455" s="94"/>
    </row>
    <row r="1456" spans="1:15" ht="18.75">
      <c r="A1456" s="73">
        <v>8</v>
      </c>
      <c r="B1456" s="15"/>
      <c r="C1456" s="81"/>
      <c r="D1456" s="81"/>
      <c r="E1456" s="81"/>
      <c r="F1456" s="81"/>
      <c r="G1456" s="81"/>
      <c r="H1456" s="81"/>
      <c r="I1456" s="81"/>
      <c r="J1456" s="81"/>
      <c r="K1456" s="83"/>
      <c r="L1456" s="83"/>
      <c r="M1456" s="96"/>
      <c r="N1456" s="66"/>
      <c r="O1456" s="94"/>
    </row>
    <row r="1457" spans="1:15" ht="18.75">
      <c r="A1457" s="73">
        <v>9</v>
      </c>
      <c r="B1457" s="15"/>
      <c r="C1457" s="81"/>
      <c r="D1457" s="81"/>
      <c r="E1457" s="81"/>
      <c r="F1457" s="81"/>
      <c r="G1457" s="81"/>
      <c r="H1457" s="81"/>
      <c r="I1457" s="81"/>
      <c r="J1457" s="81"/>
      <c r="K1457" s="83"/>
      <c r="L1457" s="83"/>
      <c r="M1457" s="96"/>
      <c r="N1457" s="66"/>
      <c r="O1457" s="94"/>
    </row>
    <row r="1458" spans="1:15" ht="18.75">
      <c r="A1458" s="73">
        <v>10</v>
      </c>
      <c r="B1458" s="15"/>
      <c r="C1458" s="81"/>
      <c r="D1458" s="81"/>
      <c r="E1458" s="81"/>
      <c r="F1458" s="81"/>
      <c r="G1458" s="81"/>
      <c r="H1458" s="81"/>
      <c r="I1458" s="81"/>
      <c r="J1458" s="81"/>
      <c r="K1458" s="83"/>
      <c r="L1458" s="83"/>
      <c r="M1458" s="96"/>
      <c r="N1458" s="66"/>
      <c r="O1458" s="94"/>
    </row>
    <row r="1459" spans="1:15" ht="18.75">
      <c r="A1459" s="73">
        <v>11</v>
      </c>
      <c r="B1459" s="15"/>
      <c r="C1459" s="81"/>
      <c r="D1459" s="81"/>
      <c r="E1459" s="81"/>
      <c r="F1459" s="81"/>
      <c r="G1459" s="81"/>
      <c r="H1459" s="81"/>
      <c r="I1459" s="81"/>
      <c r="J1459" s="81"/>
      <c r="K1459" s="83"/>
      <c r="L1459" s="83"/>
      <c r="M1459" s="96"/>
      <c r="N1459" s="66"/>
      <c r="O1459" s="94"/>
    </row>
    <row r="1460" spans="1:15" ht="18.75">
      <c r="A1460" s="73">
        <v>12</v>
      </c>
      <c r="B1460" s="15"/>
      <c r="C1460" s="81"/>
      <c r="D1460" s="81"/>
      <c r="E1460" s="81"/>
      <c r="F1460" s="81"/>
      <c r="G1460" s="81"/>
      <c r="H1460" s="81"/>
      <c r="I1460" s="81"/>
      <c r="J1460" s="81"/>
      <c r="K1460" s="83"/>
      <c r="L1460" s="83"/>
      <c r="M1460" s="96"/>
      <c r="N1460" s="66"/>
      <c r="O1460" s="94"/>
    </row>
    <row r="1461" spans="1:15" ht="18.75">
      <c r="A1461" s="73">
        <v>13</v>
      </c>
      <c r="B1461" s="15"/>
      <c r="C1461" s="81"/>
      <c r="D1461" s="81"/>
      <c r="E1461" s="81"/>
      <c r="F1461" s="81"/>
      <c r="G1461" s="81"/>
      <c r="H1461" s="81"/>
      <c r="I1461" s="81"/>
      <c r="J1461" s="81"/>
      <c r="K1461" s="83"/>
      <c r="L1461" s="83"/>
      <c r="M1461" s="96"/>
      <c r="N1461" s="66"/>
      <c r="O1461" s="94"/>
    </row>
    <row r="1462" spans="1:15" ht="18.75">
      <c r="A1462" s="73">
        <v>14</v>
      </c>
      <c r="B1462" s="15"/>
      <c r="C1462" s="81"/>
      <c r="D1462" s="81"/>
      <c r="E1462" s="81"/>
      <c r="F1462" s="81"/>
      <c r="G1462" s="81"/>
      <c r="H1462" s="81"/>
      <c r="I1462" s="81"/>
      <c r="J1462" s="81"/>
      <c r="K1462" s="83"/>
      <c r="L1462" s="83"/>
      <c r="M1462" s="96"/>
      <c r="N1462" s="66"/>
      <c r="O1462" s="94"/>
    </row>
    <row r="1463" spans="1:15" ht="18.75">
      <c r="A1463" s="73">
        <v>15</v>
      </c>
      <c r="B1463" s="15"/>
      <c r="C1463" s="81"/>
      <c r="D1463" s="81"/>
      <c r="E1463" s="81"/>
      <c r="F1463" s="81"/>
      <c r="G1463" s="81"/>
      <c r="H1463" s="81"/>
      <c r="I1463" s="81"/>
      <c r="J1463" s="81"/>
      <c r="K1463" s="83"/>
      <c r="L1463" s="83"/>
      <c r="M1463" s="96"/>
      <c r="N1463" s="66"/>
      <c r="O1463" s="94"/>
    </row>
    <row r="1464" spans="1:15" ht="18.75">
      <c r="A1464" s="73">
        <v>16</v>
      </c>
      <c r="B1464" s="15"/>
      <c r="C1464" s="81"/>
      <c r="D1464" s="81"/>
      <c r="E1464" s="81"/>
      <c r="F1464" s="81"/>
      <c r="G1464" s="81"/>
      <c r="H1464" s="81"/>
      <c r="I1464" s="81"/>
      <c r="J1464" s="81"/>
      <c r="K1464" s="83"/>
      <c r="L1464" s="83"/>
      <c r="M1464" s="96"/>
      <c r="N1464" s="66"/>
      <c r="O1464" s="94"/>
    </row>
    <row r="1465" spans="1:15" ht="18.75">
      <c r="A1465" s="73">
        <v>17</v>
      </c>
      <c r="B1465" s="15"/>
      <c r="C1465" s="81"/>
      <c r="D1465" s="81"/>
      <c r="E1465" s="81"/>
      <c r="F1465" s="81"/>
      <c r="G1465" s="81"/>
      <c r="H1465" s="81"/>
      <c r="I1465" s="81"/>
      <c r="J1465" s="81"/>
      <c r="K1465" s="83"/>
      <c r="L1465" s="83"/>
      <c r="M1465" s="96"/>
      <c r="N1465" s="66"/>
      <c r="O1465" s="94"/>
    </row>
    <row r="1466" spans="1:15" ht="18.75">
      <c r="A1466" s="73">
        <v>18</v>
      </c>
      <c r="B1466" s="15"/>
      <c r="C1466" s="81"/>
      <c r="D1466" s="81"/>
      <c r="E1466" s="81"/>
      <c r="F1466" s="81"/>
      <c r="G1466" s="81"/>
      <c r="H1466" s="81"/>
      <c r="I1466" s="81"/>
      <c r="J1466" s="81"/>
      <c r="K1466" s="83"/>
      <c r="L1466" s="83"/>
      <c r="M1466" s="96"/>
      <c r="N1466" s="66"/>
      <c r="O1466" s="94"/>
    </row>
    <row r="1467" spans="1:15" ht="18.75">
      <c r="A1467" s="73">
        <v>19</v>
      </c>
      <c r="B1467" s="15"/>
      <c r="C1467" s="81"/>
      <c r="D1467" s="81"/>
      <c r="E1467" s="81"/>
      <c r="F1467" s="81"/>
      <c r="G1467" s="81"/>
      <c r="H1467" s="81"/>
      <c r="I1467" s="81"/>
      <c r="J1467" s="81"/>
      <c r="K1467" s="83"/>
      <c r="L1467" s="83"/>
      <c r="M1467" s="96"/>
      <c r="N1467" s="66"/>
      <c r="O1467" s="94"/>
    </row>
    <row r="1468" spans="1:15" ht="18.75">
      <c r="A1468" s="73">
        <v>20</v>
      </c>
      <c r="B1468" s="15"/>
      <c r="C1468" s="81"/>
      <c r="D1468" s="81"/>
      <c r="E1468" s="81"/>
      <c r="F1468" s="81"/>
      <c r="G1468" s="81"/>
      <c r="H1468" s="81"/>
      <c r="I1468" s="81"/>
      <c r="J1468" s="81"/>
      <c r="K1468" s="83"/>
      <c r="L1468" s="83"/>
      <c r="M1468" s="96"/>
      <c r="N1468" s="66"/>
      <c r="O1468" s="94"/>
    </row>
    <row r="1469" spans="1:15" ht="18.75">
      <c r="A1469" s="73">
        <v>21</v>
      </c>
      <c r="B1469" s="15"/>
      <c r="C1469" s="81"/>
      <c r="D1469" s="81"/>
      <c r="E1469" s="81"/>
      <c r="F1469" s="81"/>
      <c r="G1469" s="81"/>
      <c r="H1469" s="81"/>
      <c r="I1469" s="81"/>
      <c r="J1469" s="81"/>
      <c r="K1469" s="83"/>
      <c r="L1469" s="83"/>
      <c r="M1469" s="96"/>
      <c r="N1469" s="66"/>
      <c r="O1469" s="94"/>
    </row>
    <row r="1470" spans="1:15" ht="18.75">
      <c r="A1470" s="73">
        <v>22</v>
      </c>
      <c r="B1470" s="15"/>
      <c r="C1470" s="81"/>
      <c r="D1470" s="81"/>
      <c r="E1470" s="81"/>
      <c r="F1470" s="81"/>
      <c r="G1470" s="81"/>
      <c r="H1470" s="81"/>
      <c r="I1470" s="81"/>
      <c r="J1470" s="81"/>
      <c r="K1470" s="83"/>
      <c r="L1470" s="83"/>
      <c r="M1470" s="96"/>
      <c r="N1470" s="66"/>
      <c r="O1470" s="94"/>
    </row>
    <row r="1471" spans="1:15" ht="18.75">
      <c r="A1471" s="73">
        <v>23</v>
      </c>
      <c r="B1471" s="15"/>
      <c r="C1471" s="81"/>
      <c r="D1471" s="81"/>
      <c r="E1471" s="81"/>
      <c r="F1471" s="81"/>
      <c r="G1471" s="81"/>
      <c r="H1471" s="81"/>
      <c r="I1471" s="81"/>
      <c r="J1471" s="81"/>
      <c r="K1471" s="83"/>
      <c r="L1471" s="83"/>
      <c r="M1471" s="96"/>
      <c r="N1471" s="66"/>
      <c r="O1471" s="94"/>
    </row>
    <row r="1472" spans="1:15" ht="18.75">
      <c r="A1472" s="73">
        <v>24</v>
      </c>
      <c r="B1472" s="15"/>
      <c r="C1472" s="81"/>
      <c r="D1472" s="81"/>
      <c r="E1472" s="81"/>
      <c r="F1472" s="81"/>
      <c r="G1472" s="81"/>
      <c r="H1472" s="81"/>
      <c r="I1472" s="81"/>
      <c r="J1472" s="81"/>
      <c r="K1472" s="83"/>
      <c r="L1472" s="83"/>
      <c r="M1472" s="96"/>
      <c r="N1472" s="66"/>
      <c r="O1472" s="94"/>
    </row>
    <row r="1473" spans="1:15" ht="18.75">
      <c r="A1473" s="73">
        <v>25</v>
      </c>
      <c r="B1473" s="15"/>
      <c r="C1473" s="81"/>
      <c r="D1473" s="81"/>
      <c r="E1473" s="81"/>
      <c r="F1473" s="81"/>
      <c r="G1473" s="81"/>
      <c r="H1473" s="81"/>
      <c r="I1473" s="81"/>
      <c r="J1473" s="81"/>
      <c r="K1473" s="83"/>
      <c r="L1473" s="83"/>
      <c r="M1473" s="96"/>
      <c r="N1473" s="66"/>
      <c r="O1473" s="94"/>
    </row>
    <row r="1474" spans="1:15" ht="18.75">
      <c r="A1474" s="73">
        <v>26</v>
      </c>
      <c r="B1474" s="15"/>
      <c r="C1474" s="81"/>
      <c r="D1474" s="81"/>
      <c r="E1474" s="81"/>
      <c r="F1474" s="81"/>
      <c r="G1474" s="81"/>
      <c r="H1474" s="81"/>
      <c r="I1474" s="81"/>
      <c r="J1474" s="81"/>
      <c r="K1474" s="83"/>
      <c r="L1474" s="83"/>
      <c r="M1474" s="96"/>
      <c r="N1474" s="66"/>
      <c r="O1474" s="94"/>
    </row>
    <row r="1475" spans="1:15" ht="18.75">
      <c r="A1475" s="73">
        <v>27</v>
      </c>
      <c r="B1475" s="15"/>
      <c r="C1475" s="81"/>
      <c r="D1475" s="81"/>
      <c r="E1475" s="81"/>
      <c r="F1475" s="81"/>
      <c r="G1475" s="81"/>
      <c r="H1475" s="81"/>
      <c r="I1475" s="81"/>
      <c r="J1475" s="81"/>
      <c r="K1475" s="83"/>
      <c r="L1475" s="83"/>
      <c r="M1475" s="96"/>
      <c r="N1475" s="66"/>
      <c r="O1475" s="94"/>
    </row>
    <row r="1476" spans="1:15" ht="18.75">
      <c r="A1476" s="73">
        <v>28</v>
      </c>
      <c r="B1476" s="15"/>
      <c r="C1476" s="81"/>
      <c r="D1476" s="81"/>
      <c r="E1476" s="81"/>
      <c r="F1476" s="81"/>
      <c r="G1476" s="81"/>
      <c r="H1476" s="81"/>
      <c r="I1476" s="81"/>
      <c r="J1476" s="81"/>
      <c r="K1476" s="83"/>
      <c r="L1476" s="83"/>
      <c r="M1476" s="96"/>
      <c r="N1476" s="66"/>
      <c r="O1476" s="94"/>
    </row>
    <row r="1477" spans="1:15" ht="18.75">
      <c r="A1477" s="73">
        <v>29</v>
      </c>
      <c r="B1477" s="15"/>
      <c r="C1477" s="81"/>
      <c r="D1477" s="81"/>
      <c r="E1477" s="81"/>
      <c r="F1477" s="81"/>
      <c r="G1477" s="81"/>
      <c r="H1477" s="81"/>
      <c r="I1477" s="81"/>
      <c r="J1477" s="81"/>
      <c r="K1477" s="83"/>
      <c r="L1477" s="83"/>
      <c r="M1477" s="96"/>
      <c r="N1477" s="66"/>
      <c r="O1477" s="94"/>
    </row>
    <row r="1478" spans="1:15" ht="18.75">
      <c r="A1478" s="73">
        <v>30</v>
      </c>
      <c r="B1478" s="15"/>
      <c r="C1478" s="81"/>
      <c r="D1478" s="81"/>
      <c r="E1478" s="81"/>
      <c r="F1478" s="81"/>
      <c r="G1478" s="81"/>
      <c r="H1478" s="81"/>
      <c r="I1478" s="81"/>
      <c r="J1478" s="81"/>
      <c r="K1478" s="83"/>
      <c r="L1478" s="83"/>
      <c r="M1478" s="96"/>
      <c r="N1478" s="66"/>
      <c r="O1478" s="94"/>
    </row>
    <row r="1479" spans="1:15" ht="18.75">
      <c r="A1479" s="74">
        <v>31</v>
      </c>
      <c r="B1479" s="97"/>
      <c r="C1479" s="84"/>
      <c r="D1479" s="85"/>
      <c r="E1479" s="84"/>
      <c r="F1479" s="84"/>
      <c r="G1479" s="21"/>
      <c r="H1479" s="84"/>
      <c r="I1479" s="84"/>
      <c r="J1479" s="84"/>
      <c r="K1479" s="85"/>
      <c r="L1479" s="85"/>
      <c r="M1479" s="98"/>
      <c r="N1479" s="68"/>
      <c r="O1479" s="94"/>
    </row>
    <row r="1480" spans="1:15" ht="18.75">
      <c r="A1480" s="31" t="s">
        <v>14</v>
      </c>
      <c r="B1480" s="42">
        <f aca="true" t="shared" si="78" ref="B1480:M1480">+SUM(B1449:B1479)</f>
        <v>0</v>
      </c>
      <c r="C1480" s="11">
        <f t="shared" si="78"/>
        <v>0</v>
      </c>
      <c r="D1480" s="11">
        <f t="shared" si="78"/>
        <v>0</v>
      </c>
      <c r="E1480" s="11">
        <f t="shared" si="78"/>
        <v>0</v>
      </c>
      <c r="F1480" s="11">
        <f t="shared" si="78"/>
        <v>0</v>
      </c>
      <c r="G1480" s="11">
        <f t="shared" si="78"/>
        <v>0</v>
      </c>
      <c r="H1480" s="11">
        <f t="shared" si="78"/>
        <v>0</v>
      </c>
      <c r="I1480" s="11">
        <f t="shared" si="78"/>
        <v>0</v>
      </c>
      <c r="J1480" s="11">
        <f t="shared" si="78"/>
        <v>0</v>
      </c>
      <c r="K1480" s="33">
        <f t="shared" si="78"/>
        <v>0</v>
      </c>
      <c r="L1480" s="33">
        <f t="shared" si="78"/>
        <v>0</v>
      </c>
      <c r="M1480" s="62">
        <f t="shared" si="78"/>
        <v>0</v>
      </c>
      <c r="N1480" s="13">
        <f>+SUM(B1480:M1480)</f>
        <v>0</v>
      </c>
      <c r="O1480" s="1" t="s">
        <v>15</v>
      </c>
    </row>
    <row r="1481" spans="1:15" ht="18.75">
      <c r="A1481" s="35" t="s">
        <v>16</v>
      </c>
      <c r="B1481" s="36" t="e">
        <f aca="true" t="shared" si="79" ref="B1481:M1481">+AVERAGE(B1449:B1479)</f>
        <v>#DIV/0!</v>
      </c>
      <c r="C1481" s="16" t="e">
        <f t="shared" si="79"/>
        <v>#DIV/0!</v>
      </c>
      <c r="D1481" s="16" t="e">
        <f t="shared" si="79"/>
        <v>#DIV/0!</v>
      </c>
      <c r="E1481" s="16" t="e">
        <f t="shared" si="79"/>
        <v>#DIV/0!</v>
      </c>
      <c r="F1481" s="16" t="e">
        <f t="shared" si="79"/>
        <v>#DIV/0!</v>
      </c>
      <c r="G1481" s="16" t="e">
        <f t="shared" si="79"/>
        <v>#DIV/0!</v>
      </c>
      <c r="H1481" s="16" t="e">
        <f t="shared" si="79"/>
        <v>#DIV/0!</v>
      </c>
      <c r="I1481" s="16" t="e">
        <f t="shared" si="79"/>
        <v>#DIV/0!</v>
      </c>
      <c r="J1481" s="16" t="e">
        <f t="shared" si="79"/>
        <v>#DIV/0!</v>
      </c>
      <c r="K1481" s="16" t="e">
        <f t="shared" si="79"/>
        <v>#DIV/0!</v>
      </c>
      <c r="L1481" s="16" t="e">
        <f t="shared" si="79"/>
        <v>#DIV/0!</v>
      </c>
      <c r="M1481" s="17" t="e">
        <f t="shared" si="79"/>
        <v>#DIV/0!</v>
      </c>
      <c r="N1481" s="18" t="e">
        <f>+AVERAGE(B1481:M1481)</f>
        <v>#DIV/0!</v>
      </c>
      <c r="O1481" s="1" t="s">
        <v>19</v>
      </c>
    </row>
    <row r="1482" spans="1:15" ht="18.75">
      <c r="A1482" s="38" t="s">
        <v>17</v>
      </c>
      <c r="B1482" s="47">
        <f aca="true" t="shared" si="80" ref="B1482:M1482">COUNTIF(B1449:B1479,"&gt;0")</f>
        <v>0</v>
      </c>
      <c r="C1482" s="48">
        <f t="shared" si="80"/>
        <v>0</v>
      </c>
      <c r="D1482" s="48">
        <f t="shared" si="80"/>
        <v>0</v>
      </c>
      <c r="E1482" s="48">
        <f t="shared" si="80"/>
        <v>0</v>
      </c>
      <c r="F1482" s="48">
        <f t="shared" si="80"/>
        <v>0</v>
      </c>
      <c r="G1482" s="48">
        <f t="shared" si="80"/>
        <v>0</v>
      </c>
      <c r="H1482" s="48">
        <f t="shared" si="80"/>
        <v>0</v>
      </c>
      <c r="I1482" s="48">
        <f t="shared" si="80"/>
        <v>0</v>
      </c>
      <c r="J1482" s="48">
        <f t="shared" si="80"/>
        <v>0</v>
      </c>
      <c r="K1482" s="48">
        <f t="shared" si="80"/>
        <v>0</v>
      </c>
      <c r="L1482" s="48">
        <f t="shared" si="80"/>
        <v>0</v>
      </c>
      <c r="M1482" s="103">
        <f t="shared" si="80"/>
        <v>0</v>
      </c>
      <c r="N1482" s="27">
        <f>SUM(B1482:M1482)</f>
        <v>0</v>
      </c>
      <c r="O1482" s="1" t="s">
        <v>17</v>
      </c>
    </row>
    <row r="1483" spans="1:15" ht="18.75">
      <c r="A1483" s="78" t="s">
        <v>22</v>
      </c>
      <c r="C1483" s="3"/>
      <c r="D1483" s="78" t="s">
        <v>15</v>
      </c>
      <c r="E1483" s="136"/>
      <c r="F1483" s="136"/>
      <c r="I1483" s="3" t="s">
        <v>29</v>
      </c>
      <c r="J1483" s="3"/>
      <c r="K1483" s="3"/>
      <c r="L1483" s="78" t="s">
        <v>15</v>
      </c>
      <c r="M1483" s="136"/>
      <c r="N1483" s="136"/>
      <c r="O1483" s="100"/>
    </row>
    <row r="1484" spans="1:15" ht="18.75">
      <c r="A1484" s="78" t="s">
        <v>23</v>
      </c>
      <c r="C1484" s="3"/>
      <c r="D1484" s="78" t="s">
        <v>15</v>
      </c>
      <c r="E1484" s="135"/>
      <c r="F1484" s="135"/>
      <c r="I1484" s="3" t="s">
        <v>30</v>
      </c>
      <c r="J1484" s="3"/>
      <c r="K1484" s="3"/>
      <c r="L1484" s="78" t="s">
        <v>15</v>
      </c>
      <c r="M1484" s="135"/>
      <c r="N1484" s="135"/>
      <c r="O1484" s="100"/>
    </row>
    <row r="1485" spans="1:15" ht="18.75">
      <c r="A1485" s="78" t="s">
        <v>24</v>
      </c>
      <c r="C1485" s="3"/>
      <c r="D1485" s="78" t="s">
        <v>15</v>
      </c>
      <c r="E1485" s="135"/>
      <c r="F1485" s="135"/>
      <c r="I1485" s="3" t="s">
        <v>31</v>
      </c>
      <c r="J1485" s="3"/>
      <c r="K1485" s="3"/>
      <c r="L1485" s="78" t="s">
        <v>15</v>
      </c>
      <c r="M1485" s="135"/>
      <c r="N1485" s="135"/>
      <c r="O1485" s="100"/>
    </row>
    <row r="1486" spans="1:15" ht="18.75">
      <c r="A1486" s="78" t="s">
        <v>25</v>
      </c>
      <c r="C1486" s="3"/>
      <c r="D1486" s="78" t="s">
        <v>15</v>
      </c>
      <c r="E1486" s="135"/>
      <c r="F1486" s="135"/>
      <c r="I1486" s="3" t="s">
        <v>32</v>
      </c>
      <c r="J1486" s="3"/>
      <c r="K1486" s="3"/>
      <c r="L1486" s="78" t="s">
        <v>15</v>
      </c>
      <c r="M1486" s="135"/>
      <c r="N1486" s="135"/>
      <c r="O1486" s="100"/>
    </row>
    <row r="1487" spans="1:15" ht="18.75">
      <c r="A1487" s="78" t="s">
        <v>26</v>
      </c>
      <c r="C1487" s="3"/>
      <c r="D1487" s="78" t="s">
        <v>15</v>
      </c>
      <c r="E1487" s="135"/>
      <c r="F1487" s="135"/>
      <c r="I1487" s="3" t="s">
        <v>33</v>
      </c>
      <c r="J1487" s="3"/>
      <c r="K1487" s="3"/>
      <c r="L1487" s="78" t="s">
        <v>15</v>
      </c>
      <c r="M1487" s="135"/>
      <c r="N1487" s="135"/>
      <c r="O1487" s="100"/>
    </row>
    <row r="1488" spans="1:15" ht="18.75">
      <c r="A1488" s="78" t="s">
        <v>27</v>
      </c>
      <c r="C1488" s="3"/>
      <c r="D1488" s="78" t="s">
        <v>15</v>
      </c>
      <c r="E1488" s="135"/>
      <c r="F1488" s="135"/>
      <c r="I1488" s="3" t="s">
        <v>34</v>
      </c>
      <c r="J1488" s="3"/>
      <c r="K1488" s="3"/>
      <c r="L1488" s="78" t="s">
        <v>15</v>
      </c>
      <c r="M1488" s="135"/>
      <c r="N1488" s="135"/>
      <c r="O1488" s="100"/>
    </row>
    <row r="1489" spans="1:9" ht="18.75">
      <c r="A1489" s="78" t="s">
        <v>28</v>
      </c>
      <c r="C1489" s="3"/>
      <c r="D1489" s="78" t="s">
        <v>15</v>
      </c>
      <c r="E1489" s="135"/>
      <c r="F1489" s="135"/>
      <c r="I1489" s="101"/>
    </row>
    <row r="1491" spans="1:15" ht="18.75">
      <c r="A1491" s="137" t="s">
        <v>42</v>
      </c>
      <c r="B1491" s="137"/>
      <c r="C1491" s="137"/>
      <c r="D1491" s="137"/>
      <c r="E1491" s="137"/>
      <c r="F1491" s="137"/>
      <c r="G1491" s="137"/>
      <c r="H1491" s="137"/>
      <c r="I1491" s="137"/>
      <c r="J1491" s="137"/>
      <c r="K1491" s="137"/>
      <c r="L1491" s="137"/>
      <c r="M1491" s="137"/>
      <c r="N1491" s="137"/>
      <c r="O1491" s="137"/>
    </row>
    <row r="1492" spans="1:15" ht="18.75">
      <c r="A1492" s="137" t="s">
        <v>20</v>
      </c>
      <c r="B1492" s="137"/>
      <c r="C1492" s="137"/>
      <c r="D1492" s="137"/>
      <c r="E1492" s="137"/>
      <c r="F1492" s="137"/>
      <c r="G1492" s="137"/>
      <c r="H1492" s="137"/>
      <c r="I1492" s="137"/>
      <c r="J1492" s="137"/>
      <c r="K1492" s="137"/>
      <c r="L1492" s="137"/>
      <c r="M1492" s="137"/>
      <c r="N1492" s="137"/>
      <c r="O1492" s="137"/>
    </row>
    <row r="1493" spans="1:15" ht="18.75">
      <c r="A1493" s="137" t="s">
        <v>140</v>
      </c>
      <c r="B1493" s="137"/>
      <c r="C1493" s="137"/>
      <c r="D1493" s="137"/>
      <c r="E1493" s="137"/>
      <c r="F1493" s="137"/>
      <c r="G1493" s="137"/>
      <c r="H1493" s="137"/>
      <c r="I1493" s="137"/>
      <c r="J1493" s="137"/>
      <c r="K1493" s="137"/>
      <c r="L1493" s="137"/>
      <c r="M1493" s="137"/>
      <c r="N1493" s="137"/>
      <c r="O1493" s="137"/>
    </row>
    <row r="1494" spans="2:13" ht="18.75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4" ht="18.75">
      <c r="A1495" s="56" t="s">
        <v>17</v>
      </c>
      <c r="B1495" s="57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9" t="s">
        <v>12</v>
      </c>
      <c r="N1495" s="8" t="s">
        <v>13</v>
      </c>
    </row>
    <row r="1496" spans="1:15" ht="18.75">
      <c r="A1496" s="72">
        <v>1</v>
      </c>
      <c r="B1496" s="61"/>
      <c r="C1496" s="79"/>
      <c r="D1496" s="79"/>
      <c r="E1496" s="79"/>
      <c r="F1496" s="79"/>
      <c r="G1496" s="79"/>
      <c r="H1496" s="79"/>
      <c r="I1496" s="79"/>
      <c r="J1496" s="79"/>
      <c r="K1496" s="92"/>
      <c r="L1496" s="92"/>
      <c r="M1496" s="93"/>
      <c r="N1496" s="63"/>
      <c r="O1496" s="94"/>
    </row>
    <row r="1497" spans="1:15" ht="18.75">
      <c r="A1497" s="73">
        <v>2</v>
      </c>
      <c r="B1497" s="15"/>
      <c r="C1497" s="81"/>
      <c r="D1497" s="81"/>
      <c r="E1497" s="81"/>
      <c r="F1497" s="81"/>
      <c r="G1497" s="81"/>
      <c r="H1497" s="81"/>
      <c r="I1497" s="81"/>
      <c r="J1497" s="81"/>
      <c r="K1497" s="83"/>
      <c r="L1497" s="83"/>
      <c r="M1497" s="96"/>
      <c r="N1497" s="66"/>
      <c r="O1497" s="94"/>
    </row>
    <row r="1498" spans="1:15" ht="18.75">
      <c r="A1498" s="73">
        <v>3</v>
      </c>
      <c r="B1498" s="15"/>
      <c r="C1498" s="81"/>
      <c r="D1498" s="81"/>
      <c r="E1498" s="81"/>
      <c r="F1498" s="81"/>
      <c r="G1498" s="81"/>
      <c r="H1498" s="81"/>
      <c r="I1498" s="81"/>
      <c r="J1498" s="81"/>
      <c r="K1498" s="83"/>
      <c r="L1498" s="83"/>
      <c r="M1498" s="96"/>
      <c r="N1498" s="66"/>
      <c r="O1498" s="94"/>
    </row>
    <row r="1499" spans="1:15" ht="18.75">
      <c r="A1499" s="73">
        <v>4</v>
      </c>
      <c r="B1499" s="15"/>
      <c r="C1499" s="81"/>
      <c r="D1499" s="81"/>
      <c r="E1499" s="81"/>
      <c r="F1499" s="81"/>
      <c r="G1499" s="81"/>
      <c r="H1499" s="81"/>
      <c r="I1499" s="81"/>
      <c r="J1499" s="81"/>
      <c r="K1499" s="83"/>
      <c r="L1499" s="83"/>
      <c r="M1499" s="96"/>
      <c r="N1499" s="66"/>
      <c r="O1499" s="94"/>
    </row>
    <row r="1500" spans="1:15" ht="18.75">
      <c r="A1500" s="73">
        <v>5</v>
      </c>
      <c r="B1500" s="15"/>
      <c r="C1500" s="81"/>
      <c r="D1500" s="81"/>
      <c r="E1500" s="81"/>
      <c r="F1500" s="81"/>
      <c r="G1500" s="81"/>
      <c r="H1500" s="81"/>
      <c r="I1500" s="81"/>
      <c r="J1500" s="81"/>
      <c r="K1500" s="83"/>
      <c r="L1500" s="83"/>
      <c r="M1500" s="96"/>
      <c r="N1500" s="66"/>
      <c r="O1500" s="94"/>
    </row>
    <row r="1501" spans="1:15" ht="18.75">
      <c r="A1501" s="73">
        <v>6</v>
      </c>
      <c r="B1501" s="15"/>
      <c r="C1501" s="81"/>
      <c r="D1501" s="81"/>
      <c r="E1501" s="81"/>
      <c r="F1501" s="81"/>
      <c r="G1501" s="81"/>
      <c r="H1501" s="81"/>
      <c r="I1501" s="81"/>
      <c r="J1501" s="81"/>
      <c r="K1501" s="83"/>
      <c r="L1501" s="83"/>
      <c r="M1501" s="96"/>
      <c r="N1501" s="66"/>
      <c r="O1501" s="94"/>
    </row>
    <row r="1502" spans="1:15" ht="18.75">
      <c r="A1502" s="73">
        <v>7</v>
      </c>
      <c r="B1502" s="15"/>
      <c r="C1502" s="81"/>
      <c r="D1502" s="81"/>
      <c r="E1502" s="81"/>
      <c r="F1502" s="81"/>
      <c r="G1502" s="81"/>
      <c r="H1502" s="81"/>
      <c r="I1502" s="81"/>
      <c r="J1502" s="81"/>
      <c r="K1502" s="83"/>
      <c r="L1502" s="83"/>
      <c r="M1502" s="96"/>
      <c r="N1502" s="66"/>
      <c r="O1502" s="94"/>
    </row>
    <row r="1503" spans="1:15" ht="18.75">
      <c r="A1503" s="73">
        <v>8</v>
      </c>
      <c r="B1503" s="15"/>
      <c r="C1503" s="81"/>
      <c r="D1503" s="81"/>
      <c r="E1503" s="81"/>
      <c r="F1503" s="81"/>
      <c r="G1503" s="81"/>
      <c r="H1503" s="81"/>
      <c r="I1503" s="81"/>
      <c r="J1503" s="81"/>
      <c r="K1503" s="83"/>
      <c r="L1503" s="83"/>
      <c r="M1503" s="96"/>
      <c r="N1503" s="66"/>
      <c r="O1503" s="94"/>
    </row>
    <row r="1504" spans="1:15" ht="18.75">
      <c r="A1504" s="73">
        <v>9</v>
      </c>
      <c r="B1504" s="15"/>
      <c r="C1504" s="81"/>
      <c r="D1504" s="81"/>
      <c r="E1504" s="81"/>
      <c r="F1504" s="81"/>
      <c r="G1504" s="81"/>
      <c r="H1504" s="81"/>
      <c r="I1504" s="81"/>
      <c r="J1504" s="81"/>
      <c r="K1504" s="83"/>
      <c r="L1504" s="83"/>
      <c r="M1504" s="96"/>
      <c r="N1504" s="66"/>
      <c r="O1504" s="94"/>
    </row>
    <row r="1505" spans="1:15" ht="18.75">
      <c r="A1505" s="73">
        <v>10</v>
      </c>
      <c r="B1505" s="15"/>
      <c r="C1505" s="81"/>
      <c r="D1505" s="81"/>
      <c r="E1505" s="81"/>
      <c r="F1505" s="81"/>
      <c r="G1505" s="81"/>
      <c r="H1505" s="81"/>
      <c r="I1505" s="81"/>
      <c r="J1505" s="81"/>
      <c r="K1505" s="83"/>
      <c r="L1505" s="83"/>
      <c r="M1505" s="96"/>
      <c r="N1505" s="66"/>
      <c r="O1505" s="94"/>
    </row>
    <row r="1506" spans="1:15" ht="18.75">
      <c r="A1506" s="73">
        <v>11</v>
      </c>
      <c r="B1506" s="15"/>
      <c r="C1506" s="81"/>
      <c r="D1506" s="81"/>
      <c r="E1506" s="81"/>
      <c r="F1506" s="81"/>
      <c r="G1506" s="81"/>
      <c r="H1506" s="81"/>
      <c r="I1506" s="81"/>
      <c r="J1506" s="81"/>
      <c r="K1506" s="83"/>
      <c r="L1506" s="83"/>
      <c r="M1506" s="96"/>
      <c r="N1506" s="66"/>
      <c r="O1506" s="94"/>
    </row>
    <row r="1507" spans="1:15" ht="18.75">
      <c r="A1507" s="73">
        <v>12</v>
      </c>
      <c r="B1507" s="15"/>
      <c r="C1507" s="81"/>
      <c r="D1507" s="81"/>
      <c r="E1507" s="81"/>
      <c r="F1507" s="81"/>
      <c r="G1507" s="81"/>
      <c r="H1507" s="81"/>
      <c r="I1507" s="81"/>
      <c r="J1507" s="81"/>
      <c r="K1507" s="83"/>
      <c r="L1507" s="83"/>
      <c r="M1507" s="96"/>
      <c r="N1507" s="66"/>
      <c r="O1507" s="94"/>
    </row>
    <row r="1508" spans="1:15" ht="18.75">
      <c r="A1508" s="73">
        <v>13</v>
      </c>
      <c r="B1508" s="15"/>
      <c r="C1508" s="81"/>
      <c r="D1508" s="81"/>
      <c r="E1508" s="81"/>
      <c r="F1508" s="81"/>
      <c r="G1508" s="81"/>
      <c r="H1508" s="81"/>
      <c r="I1508" s="81"/>
      <c r="J1508" s="81"/>
      <c r="K1508" s="83"/>
      <c r="L1508" s="83"/>
      <c r="M1508" s="96"/>
      <c r="N1508" s="66"/>
      <c r="O1508" s="94"/>
    </row>
    <row r="1509" spans="1:15" ht="18.75">
      <c r="A1509" s="73">
        <v>14</v>
      </c>
      <c r="B1509" s="15"/>
      <c r="C1509" s="81"/>
      <c r="D1509" s="81"/>
      <c r="E1509" s="81"/>
      <c r="F1509" s="81"/>
      <c r="G1509" s="81"/>
      <c r="H1509" s="81"/>
      <c r="I1509" s="81"/>
      <c r="J1509" s="81"/>
      <c r="K1509" s="83"/>
      <c r="L1509" s="83"/>
      <c r="M1509" s="96"/>
      <c r="N1509" s="66"/>
      <c r="O1509" s="94"/>
    </row>
    <row r="1510" spans="1:15" ht="18.75">
      <c r="A1510" s="73">
        <v>15</v>
      </c>
      <c r="B1510" s="15"/>
      <c r="C1510" s="81"/>
      <c r="D1510" s="81"/>
      <c r="E1510" s="81"/>
      <c r="F1510" s="81"/>
      <c r="G1510" s="81"/>
      <c r="H1510" s="81"/>
      <c r="I1510" s="81"/>
      <c r="J1510" s="81"/>
      <c r="K1510" s="83"/>
      <c r="L1510" s="83"/>
      <c r="M1510" s="96"/>
      <c r="N1510" s="66"/>
      <c r="O1510" s="94"/>
    </row>
    <row r="1511" spans="1:15" ht="18.75">
      <c r="A1511" s="73">
        <v>16</v>
      </c>
      <c r="B1511" s="15"/>
      <c r="C1511" s="81"/>
      <c r="D1511" s="81"/>
      <c r="E1511" s="81"/>
      <c r="F1511" s="81"/>
      <c r="G1511" s="81"/>
      <c r="H1511" s="81"/>
      <c r="I1511" s="81"/>
      <c r="J1511" s="81"/>
      <c r="K1511" s="83"/>
      <c r="L1511" s="83"/>
      <c r="M1511" s="96"/>
      <c r="N1511" s="66"/>
      <c r="O1511" s="94"/>
    </row>
    <row r="1512" spans="1:15" ht="18.75">
      <c r="A1512" s="73">
        <v>17</v>
      </c>
      <c r="B1512" s="15"/>
      <c r="C1512" s="81"/>
      <c r="D1512" s="81"/>
      <c r="E1512" s="81"/>
      <c r="F1512" s="81"/>
      <c r="G1512" s="81"/>
      <c r="H1512" s="81"/>
      <c r="I1512" s="81"/>
      <c r="J1512" s="81"/>
      <c r="K1512" s="83"/>
      <c r="L1512" s="83"/>
      <c r="M1512" s="96"/>
      <c r="N1512" s="66"/>
      <c r="O1512" s="94"/>
    </row>
    <row r="1513" spans="1:15" ht="18.75">
      <c r="A1513" s="73">
        <v>18</v>
      </c>
      <c r="B1513" s="15"/>
      <c r="C1513" s="81"/>
      <c r="D1513" s="81"/>
      <c r="E1513" s="81"/>
      <c r="F1513" s="81"/>
      <c r="G1513" s="81"/>
      <c r="H1513" s="81"/>
      <c r="I1513" s="81"/>
      <c r="J1513" s="81"/>
      <c r="K1513" s="83"/>
      <c r="L1513" s="83"/>
      <c r="M1513" s="96"/>
      <c r="N1513" s="66"/>
      <c r="O1513" s="94"/>
    </row>
    <row r="1514" spans="1:15" ht="18.75">
      <c r="A1514" s="73">
        <v>19</v>
      </c>
      <c r="B1514" s="15"/>
      <c r="C1514" s="81"/>
      <c r="D1514" s="81"/>
      <c r="E1514" s="81"/>
      <c r="F1514" s="81"/>
      <c r="G1514" s="81"/>
      <c r="H1514" s="81"/>
      <c r="I1514" s="81"/>
      <c r="J1514" s="81"/>
      <c r="K1514" s="83"/>
      <c r="L1514" s="83"/>
      <c r="M1514" s="96"/>
      <c r="N1514" s="66"/>
      <c r="O1514" s="94"/>
    </row>
    <row r="1515" spans="1:15" ht="18.75">
      <c r="A1515" s="73">
        <v>20</v>
      </c>
      <c r="B1515" s="15"/>
      <c r="C1515" s="81"/>
      <c r="D1515" s="81"/>
      <c r="E1515" s="81"/>
      <c r="F1515" s="81"/>
      <c r="G1515" s="81"/>
      <c r="H1515" s="81"/>
      <c r="I1515" s="81"/>
      <c r="J1515" s="81"/>
      <c r="K1515" s="83"/>
      <c r="L1515" s="83"/>
      <c r="M1515" s="96"/>
      <c r="N1515" s="66"/>
      <c r="O1515" s="94"/>
    </row>
    <row r="1516" spans="1:15" ht="18.75">
      <c r="A1516" s="73">
        <v>21</v>
      </c>
      <c r="B1516" s="15"/>
      <c r="C1516" s="81"/>
      <c r="D1516" s="81"/>
      <c r="E1516" s="81"/>
      <c r="F1516" s="81"/>
      <c r="G1516" s="81"/>
      <c r="H1516" s="81"/>
      <c r="I1516" s="81"/>
      <c r="J1516" s="81"/>
      <c r="K1516" s="83"/>
      <c r="L1516" s="83"/>
      <c r="M1516" s="96"/>
      <c r="N1516" s="66"/>
      <c r="O1516" s="94"/>
    </row>
    <row r="1517" spans="1:15" ht="18.75">
      <c r="A1517" s="73">
        <v>22</v>
      </c>
      <c r="B1517" s="15"/>
      <c r="C1517" s="81"/>
      <c r="D1517" s="81"/>
      <c r="E1517" s="81"/>
      <c r="F1517" s="81"/>
      <c r="G1517" s="81"/>
      <c r="H1517" s="81"/>
      <c r="I1517" s="81"/>
      <c r="J1517" s="81"/>
      <c r="K1517" s="83"/>
      <c r="L1517" s="83"/>
      <c r="M1517" s="96"/>
      <c r="N1517" s="66"/>
      <c r="O1517" s="94"/>
    </row>
    <row r="1518" spans="1:15" ht="18.75">
      <c r="A1518" s="73">
        <v>23</v>
      </c>
      <c r="B1518" s="15"/>
      <c r="C1518" s="81"/>
      <c r="D1518" s="81"/>
      <c r="E1518" s="81"/>
      <c r="F1518" s="81"/>
      <c r="G1518" s="81"/>
      <c r="H1518" s="81"/>
      <c r="I1518" s="81"/>
      <c r="J1518" s="81"/>
      <c r="K1518" s="83"/>
      <c r="L1518" s="83"/>
      <c r="M1518" s="96"/>
      <c r="N1518" s="66"/>
      <c r="O1518" s="94"/>
    </row>
    <row r="1519" spans="1:15" ht="18.75">
      <c r="A1519" s="73">
        <v>24</v>
      </c>
      <c r="B1519" s="15"/>
      <c r="C1519" s="81"/>
      <c r="D1519" s="81"/>
      <c r="E1519" s="81"/>
      <c r="F1519" s="81"/>
      <c r="G1519" s="81"/>
      <c r="H1519" s="81"/>
      <c r="I1519" s="81"/>
      <c r="J1519" s="81"/>
      <c r="K1519" s="83"/>
      <c r="L1519" s="83"/>
      <c r="M1519" s="96"/>
      <c r="N1519" s="66"/>
      <c r="O1519" s="94"/>
    </row>
    <row r="1520" spans="1:15" ht="18.75">
      <c r="A1520" s="73">
        <v>25</v>
      </c>
      <c r="B1520" s="15"/>
      <c r="C1520" s="81"/>
      <c r="D1520" s="81"/>
      <c r="E1520" s="81"/>
      <c r="F1520" s="81"/>
      <c r="G1520" s="81"/>
      <c r="H1520" s="81"/>
      <c r="I1520" s="81"/>
      <c r="J1520" s="81"/>
      <c r="K1520" s="83"/>
      <c r="L1520" s="83"/>
      <c r="M1520" s="96"/>
      <c r="N1520" s="66"/>
      <c r="O1520" s="94"/>
    </row>
    <row r="1521" spans="1:15" ht="18.75">
      <c r="A1521" s="73">
        <v>26</v>
      </c>
      <c r="B1521" s="15"/>
      <c r="C1521" s="81"/>
      <c r="D1521" s="81"/>
      <c r="E1521" s="81"/>
      <c r="F1521" s="81"/>
      <c r="G1521" s="81"/>
      <c r="H1521" s="81"/>
      <c r="I1521" s="81"/>
      <c r="J1521" s="81"/>
      <c r="K1521" s="83"/>
      <c r="L1521" s="83"/>
      <c r="M1521" s="96"/>
      <c r="N1521" s="66"/>
      <c r="O1521" s="94"/>
    </row>
    <row r="1522" spans="1:15" ht="18.75">
      <c r="A1522" s="73">
        <v>27</v>
      </c>
      <c r="B1522" s="15"/>
      <c r="C1522" s="81"/>
      <c r="D1522" s="81"/>
      <c r="E1522" s="81"/>
      <c r="F1522" s="81"/>
      <c r="G1522" s="81"/>
      <c r="H1522" s="81"/>
      <c r="I1522" s="81"/>
      <c r="J1522" s="81"/>
      <c r="K1522" s="83"/>
      <c r="L1522" s="83"/>
      <c r="M1522" s="96"/>
      <c r="N1522" s="66"/>
      <c r="O1522" s="94"/>
    </row>
    <row r="1523" spans="1:15" ht="18.75">
      <c r="A1523" s="73">
        <v>28</v>
      </c>
      <c r="B1523" s="15"/>
      <c r="C1523" s="81"/>
      <c r="D1523" s="81"/>
      <c r="E1523" s="81"/>
      <c r="F1523" s="81"/>
      <c r="G1523" s="81"/>
      <c r="H1523" s="81"/>
      <c r="I1523" s="81"/>
      <c r="J1523" s="81"/>
      <c r="K1523" s="83"/>
      <c r="L1523" s="83"/>
      <c r="M1523" s="96"/>
      <c r="N1523" s="66"/>
      <c r="O1523" s="94"/>
    </row>
    <row r="1524" spans="1:15" ht="18.75">
      <c r="A1524" s="73">
        <v>29</v>
      </c>
      <c r="B1524" s="15"/>
      <c r="C1524" s="81"/>
      <c r="D1524" s="81"/>
      <c r="E1524" s="81"/>
      <c r="F1524" s="81"/>
      <c r="G1524" s="81"/>
      <c r="H1524" s="81"/>
      <c r="I1524" s="81"/>
      <c r="J1524" s="81"/>
      <c r="K1524" s="83"/>
      <c r="L1524" s="83"/>
      <c r="M1524" s="96"/>
      <c r="N1524" s="66"/>
      <c r="O1524" s="94"/>
    </row>
    <row r="1525" spans="1:15" ht="18.75">
      <c r="A1525" s="73">
        <v>30</v>
      </c>
      <c r="B1525" s="15"/>
      <c r="C1525" s="81"/>
      <c r="D1525" s="81"/>
      <c r="E1525" s="81"/>
      <c r="F1525" s="81"/>
      <c r="G1525" s="81"/>
      <c r="H1525" s="81"/>
      <c r="I1525" s="81"/>
      <c r="J1525" s="81"/>
      <c r="K1525" s="83"/>
      <c r="L1525" s="83"/>
      <c r="M1525" s="96"/>
      <c r="N1525" s="66"/>
      <c r="O1525" s="94"/>
    </row>
    <row r="1526" spans="1:15" ht="18.75">
      <c r="A1526" s="74">
        <v>31</v>
      </c>
      <c r="B1526" s="97"/>
      <c r="C1526" s="84"/>
      <c r="D1526" s="85"/>
      <c r="E1526" s="84"/>
      <c r="F1526" s="84"/>
      <c r="G1526" s="21"/>
      <c r="H1526" s="84"/>
      <c r="I1526" s="84"/>
      <c r="J1526" s="84"/>
      <c r="K1526" s="85"/>
      <c r="L1526" s="85"/>
      <c r="M1526" s="98"/>
      <c r="N1526" s="68"/>
      <c r="O1526" s="94"/>
    </row>
    <row r="1527" spans="1:15" ht="18.75">
      <c r="A1527" s="31" t="s">
        <v>14</v>
      </c>
      <c r="B1527" s="42">
        <f aca="true" t="shared" si="81" ref="B1527:M1527">+SUM(B1496:B1526)</f>
        <v>0</v>
      </c>
      <c r="C1527" s="11">
        <f t="shared" si="81"/>
        <v>0</v>
      </c>
      <c r="D1527" s="11">
        <f t="shared" si="81"/>
        <v>0</v>
      </c>
      <c r="E1527" s="11">
        <f t="shared" si="81"/>
        <v>0</v>
      </c>
      <c r="F1527" s="11">
        <f t="shared" si="81"/>
        <v>0</v>
      </c>
      <c r="G1527" s="11">
        <f t="shared" si="81"/>
        <v>0</v>
      </c>
      <c r="H1527" s="11">
        <f t="shared" si="81"/>
        <v>0</v>
      </c>
      <c r="I1527" s="11">
        <f t="shared" si="81"/>
        <v>0</v>
      </c>
      <c r="J1527" s="11">
        <f t="shared" si="81"/>
        <v>0</v>
      </c>
      <c r="K1527" s="33">
        <f t="shared" si="81"/>
        <v>0</v>
      </c>
      <c r="L1527" s="33">
        <f t="shared" si="81"/>
        <v>0</v>
      </c>
      <c r="M1527" s="62">
        <f t="shared" si="81"/>
        <v>0</v>
      </c>
      <c r="N1527" s="13">
        <f>+SUM(B1527:M1527)</f>
        <v>0</v>
      </c>
      <c r="O1527" s="1" t="s">
        <v>15</v>
      </c>
    </row>
    <row r="1528" spans="1:15" ht="18.75">
      <c r="A1528" s="35" t="s">
        <v>16</v>
      </c>
      <c r="B1528" s="36" t="e">
        <f aca="true" t="shared" si="82" ref="B1528:M1528">+AVERAGE(B1496:B1526)</f>
        <v>#DIV/0!</v>
      </c>
      <c r="C1528" s="16" t="e">
        <f t="shared" si="82"/>
        <v>#DIV/0!</v>
      </c>
      <c r="D1528" s="16" t="e">
        <f t="shared" si="82"/>
        <v>#DIV/0!</v>
      </c>
      <c r="E1528" s="16" t="e">
        <f t="shared" si="82"/>
        <v>#DIV/0!</v>
      </c>
      <c r="F1528" s="16" t="e">
        <f t="shared" si="82"/>
        <v>#DIV/0!</v>
      </c>
      <c r="G1528" s="16" t="e">
        <f t="shared" si="82"/>
        <v>#DIV/0!</v>
      </c>
      <c r="H1528" s="16" t="e">
        <f t="shared" si="82"/>
        <v>#DIV/0!</v>
      </c>
      <c r="I1528" s="16" t="e">
        <f t="shared" si="82"/>
        <v>#DIV/0!</v>
      </c>
      <c r="J1528" s="16" t="e">
        <f t="shared" si="82"/>
        <v>#DIV/0!</v>
      </c>
      <c r="K1528" s="16" t="e">
        <f t="shared" si="82"/>
        <v>#DIV/0!</v>
      </c>
      <c r="L1528" s="16" t="e">
        <f t="shared" si="82"/>
        <v>#DIV/0!</v>
      </c>
      <c r="M1528" s="17" t="e">
        <f t="shared" si="82"/>
        <v>#DIV/0!</v>
      </c>
      <c r="N1528" s="18" t="e">
        <f>+AVERAGE(B1528:M1528)</f>
        <v>#DIV/0!</v>
      </c>
      <c r="O1528" s="1" t="s">
        <v>19</v>
      </c>
    </row>
    <row r="1529" spans="1:15" ht="18.75">
      <c r="A1529" s="38" t="s">
        <v>17</v>
      </c>
      <c r="B1529" s="47">
        <f aca="true" t="shared" si="83" ref="B1529:M1529">COUNTIF(B1496:B1526,"&gt;0")</f>
        <v>0</v>
      </c>
      <c r="C1529" s="48">
        <f t="shared" si="83"/>
        <v>0</v>
      </c>
      <c r="D1529" s="48">
        <f t="shared" si="83"/>
        <v>0</v>
      </c>
      <c r="E1529" s="48">
        <f t="shared" si="83"/>
        <v>0</v>
      </c>
      <c r="F1529" s="48">
        <f t="shared" si="83"/>
        <v>0</v>
      </c>
      <c r="G1529" s="48">
        <f t="shared" si="83"/>
        <v>0</v>
      </c>
      <c r="H1529" s="48">
        <f t="shared" si="83"/>
        <v>0</v>
      </c>
      <c r="I1529" s="48">
        <f t="shared" si="83"/>
        <v>0</v>
      </c>
      <c r="J1529" s="48">
        <f t="shared" si="83"/>
        <v>0</v>
      </c>
      <c r="K1529" s="48">
        <f t="shared" si="83"/>
        <v>0</v>
      </c>
      <c r="L1529" s="48">
        <f t="shared" si="83"/>
        <v>0</v>
      </c>
      <c r="M1529" s="103">
        <f t="shared" si="83"/>
        <v>0</v>
      </c>
      <c r="N1529" s="27">
        <f>SUM(B1529:M1529)</f>
        <v>0</v>
      </c>
      <c r="O1529" s="1" t="s">
        <v>17</v>
      </c>
    </row>
    <row r="1530" spans="1:15" ht="18.75">
      <c r="A1530" s="78" t="s">
        <v>22</v>
      </c>
      <c r="C1530" s="3"/>
      <c r="D1530" s="78" t="s">
        <v>15</v>
      </c>
      <c r="E1530" s="136"/>
      <c r="F1530" s="136"/>
      <c r="I1530" s="3" t="s">
        <v>29</v>
      </c>
      <c r="J1530" s="3"/>
      <c r="K1530" s="3"/>
      <c r="L1530" s="78" t="s">
        <v>15</v>
      </c>
      <c r="M1530" s="136"/>
      <c r="N1530" s="136"/>
      <c r="O1530" s="100"/>
    </row>
    <row r="1531" spans="1:15" ht="18.75">
      <c r="A1531" s="78" t="s">
        <v>23</v>
      </c>
      <c r="C1531" s="3"/>
      <c r="D1531" s="78" t="s">
        <v>15</v>
      </c>
      <c r="E1531" s="135"/>
      <c r="F1531" s="135"/>
      <c r="I1531" s="3" t="s">
        <v>30</v>
      </c>
      <c r="J1531" s="3"/>
      <c r="K1531" s="3"/>
      <c r="L1531" s="78" t="s">
        <v>15</v>
      </c>
      <c r="M1531" s="135"/>
      <c r="N1531" s="135"/>
      <c r="O1531" s="100"/>
    </row>
    <row r="1532" spans="1:15" ht="18.75">
      <c r="A1532" s="78" t="s">
        <v>24</v>
      </c>
      <c r="C1532" s="3"/>
      <c r="D1532" s="78" t="s">
        <v>15</v>
      </c>
      <c r="E1532" s="135"/>
      <c r="F1532" s="135"/>
      <c r="I1532" s="3" t="s">
        <v>31</v>
      </c>
      <c r="J1532" s="3"/>
      <c r="K1532" s="3"/>
      <c r="L1532" s="78" t="s">
        <v>15</v>
      </c>
      <c r="M1532" s="135"/>
      <c r="N1532" s="135"/>
      <c r="O1532" s="100"/>
    </row>
    <row r="1533" spans="1:15" ht="18.75">
      <c r="A1533" s="78" t="s">
        <v>25</v>
      </c>
      <c r="C1533" s="3"/>
      <c r="D1533" s="78" t="s">
        <v>15</v>
      </c>
      <c r="E1533" s="135"/>
      <c r="F1533" s="135"/>
      <c r="I1533" s="3" t="s">
        <v>32</v>
      </c>
      <c r="J1533" s="3"/>
      <c r="K1533" s="3"/>
      <c r="L1533" s="78" t="s">
        <v>15</v>
      </c>
      <c r="M1533" s="135"/>
      <c r="N1533" s="135"/>
      <c r="O1533" s="100"/>
    </row>
    <row r="1534" spans="1:15" ht="18.75">
      <c r="A1534" s="78" t="s">
        <v>26</v>
      </c>
      <c r="C1534" s="3"/>
      <c r="D1534" s="78" t="s">
        <v>15</v>
      </c>
      <c r="E1534" s="135"/>
      <c r="F1534" s="135"/>
      <c r="I1534" s="3" t="s">
        <v>33</v>
      </c>
      <c r="J1534" s="3"/>
      <c r="K1534" s="3"/>
      <c r="L1534" s="78" t="s">
        <v>15</v>
      </c>
      <c r="M1534" s="135"/>
      <c r="N1534" s="135"/>
      <c r="O1534" s="100"/>
    </row>
    <row r="1535" spans="1:15" ht="18.75">
      <c r="A1535" s="78" t="s">
        <v>27</v>
      </c>
      <c r="C1535" s="3"/>
      <c r="D1535" s="78" t="s">
        <v>15</v>
      </c>
      <c r="E1535" s="135"/>
      <c r="F1535" s="135"/>
      <c r="I1535" s="3" t="s">
        <v>34</v>
      </c>
      <c r="J1535" s="3"/>
      <c r="K1535" s="3"/>
      <c r="L1535" s="78" t="s">
        <v>15</v>
      </c>
      <c r="M1535" s="135"/>
      <c r="N1535" s="135"/>
      <c r="O1535" s="100"/>
    </row>
    <row r="1536" spans="1:9" ht="18.75">
      <c r="A1536" s="78" t="s">
        <v>28</v>
      </c>
      <c r="C1536" s="3"/>
      <c r="D1536" s="78" t="s">
        <v>15</v>
      </c>
      <c r="E1536" s="135"/>
      <c r="F1536" s="135"/>
      <c r="I1536" s="101"/>
    </row>
  </sheetData>
  <sheetProtection/>
  <mergeCells count="520">
    <mergeCell ref="E1441:F1441"/>
    <mergeCell ref="M1441:N1441"/>
    <mergeCell ref="E1442:F1442"/>
    <mergeCell ref="E1438:F1438"/>
    <mergeCell ref="M1438:N1438"/>
    <mergeCell ref="E1439:F1439"/>
    <mergeCell ref="M1439:N1439"/>
    <mergeCell ref="E1440:F1440"/>
    <mergeCell ref="M1440:N1440"/>
    <mergeCell ref="A1397:O1397"/>
    <mergeCell ref="A1398:O1398"/>
    <mergeCell ref="A1399:O1399"/>
    <mergeCell ref="E1436:F1436"/>
    <mergeCell ref="M1436:N1436"/>
    <mergeCell ref="E1437:F1437"/>
    <mergeCell ref="M1437:N1437"/>
    <mergeCell ref="E1300:F1300"/>
    <mergeCell ref="M1300:N1300"/>
    <mergeCell ref="E1301:F1301"/>
    <mergeCell ref="E1297:F1297"/>
    <mergeCell ref="M1297:N1297"/>
    <mergeCell ref="E1298:F1298"/>
    <mergeCell ref="M1298:N1298"/>
    <mergeCell ref="E1299:F1299"/>
    <mergeCell ref="M1299:N1299"/>
    <mergeCell ref="A1256:O1256"/>
    <mergeCell ref="A1257:O1257"/>
    <mergeCell ref="A1258:O1258"/>
    <mergeCell ref="E1295:F1295"/>
    <mergeCell ref="M1295:N1295"/>
    <mergeCell ref="E1296:F1296"/>
    <mergeCell ref="M1296:N1296"/>
    <mergeCell ref="E1159:F1159"/>
    <mergeCell ref="M1159:N1159"/>
    <mergeCell ref="E1160:F1160"/>
    <mergeCell ref="E1156:F1156"/>
    <mergeCell ref="M1156:N1156"/>
    <mergeCell ref="E1157:F1157"/>
    <mergeCell ref="M1157:N1157"/>
    <mergeCell ref="E1158:F1158"/>
    <mergeCell ref="M1158:N1158"/>
    <mergeCell ref="A1115:O1115"/>
    <mergeCell ref="A1116:O1116"/>
    <mergeCell ref="A1117:O1117"/>
    <mergeCell ref="E1154:F1154"/>
    <mergeCell ref="M1154:N1154"/>
    <mergeCell ref="E1155:F1155"/>
    <mergeCell ref="M1155:N1155"/>
    <mergeCell ref="E1112:F1112"/>
    <mergeCell ref="M1112:N1112"/>
    <mergeCell ref="E1113:F1113"/>
    <mergeCell ref="E1109:F1109"/>
    <mergeCell ref="M1109:N1109"/>
    <mergeCell ref="E1110:F1110"/>
    <mergeCell ref="M1110:N1110"/>
    <mergeCell ref="E1111:F1111"/>
    <mergeCell ref="M1111:N1111"/>
    <mergeCell ref="A1068:O1068"/>
    <mergeCell ref="A1069:O1069"/>
    <mergeCell ref="A1070:O1070"/>
    <mergeCell ref="E1107:F1107"/>
    <mergeCell ref="M1107:N1107"/>
    <mergeCell ref="E1108:F1108"/>
    <mergeCell ref="M1108:N1108"/>
    <mergeCell ref="E830:F830"/>
    <mergeCell ref="M830:N830"/>
    <mergeCell ref="E831:F831"/>
    <mergeCell ref="E828:F828"/>
    <mergeCell ref="M828:N828"/>
    <mergeCell ref="E829:F829"/>
    <mergeCell ref="M829:N829"/>
    <mergeCell ref="E826:F826"/>
    <mergeCell ref="M826:N826"/>
    <mergeCell ref="E827:F827"/>
    <mergeCell ref="M827:N827"/>
    <mergeCell ref="A787:O787"/>
    <mergeCell ref="A788:O788"/>
    <mergeCell ref="E825:F825"/>
    <mergeCell ref="M825:N825"/>
    <mergeCell ref="E784:F784"/>
    <mergeCell ref="M784:N784"/>
    <mergeCell ref="E785:F785"/>
    <mergeCell ref="A786:O786"/>
    <mergeCell ref="E782:F782"/>
    <mergeCell ref="M782:N782"/>
    <mergeCell ref="E783:F783"/>
    <mergeCell ref="M783:N783"/>
    <mergeCell ref="E780:F780"/>
    <mergeCell ref="M780:N780"/>
    <mergeCell ref="E781:F781"/>
    <mergeCell ref="M781:N781"/>
    <mergeCell ref="A740:O740"/>
    <mergeCell ref="A741:O741"/>
    <mergeCell ref="A742:O742"/>
    <mergeCell ref="E779:F779"/>
    <mergeCell ref="M779:N779"/>
    <mergeCell ref="E690:F690"/>
    <mergeCell ref="M690:N690"/>
    <mergeCell ref="E691:F691"/>
    <mergeCell ref="E688:F688"/>
    <mergeCell ref="M688:N688"/>
    <mergeCell ref="E689:F689"/>
    <mergeCell ref="M689:N689"/>
    <mergeCell ref="E686:F686"/>
    <mergeCell ref="M686:N686"/>
    <mergeCell ref="E687:F687"/>
    <mergeCell ref="M687:N687"/>
    <mergeCell ref="A646:O646"/>
    <mergeCell ref="A647:O647"/>
    <mergeCell ref="A648:O648"/>
    <mergeCell ref="E685:F685"/>
    <mergeCell ref="M685:N685"/>
    <mergeCell ref="E597:F597"/>
    <mergeCell ref="M597:N597"/>
    <mergeCell ref="E598:F598"/>
    <mergeCell ref="E595:F595"/>
    <mergeCell ref="M595:N595"/>
    <mergeCell ref="E596:F596"/>
    <mergeCell ref="M596:N596"/>
    <mergeCell ref="E593:F593"/>
    <mergeCell ref="M593:N593"/>
    <mergeCell ref="E594:F594"/>
    <mergeCell ref="M594:N594"/>
    <mergeCell ref="A553:O553"/>
    <mergeCell ref="A554:O554"/>
    <mergeCell ref="A555:O555"/>
    <mergeCell ref="E592:F592"/>
    <mergeCell ref="M592:N592"/>
    <mergeCell ref="M367:N367"/>
    <mergeCell ref="I362:J362"/>
    <mergeCell ref="I363:J363"/>
    <mergeCell ref="M362:N362"/>
    <mergeCell ref="M363:N363"/>
    <mergeCell ref="M364:N364"/>
    <mergeCell ref="M365:N365"/>
    <mergeCell ref="E413:F413"/>
    <mergeCell ref="E414:F414"/>
    <mergeCell ref="E408:F408"/>
    <mergeCell ref="E410:F410"/>
    <mergeCell ref="E411:F411"/>
    <mergeCell ref="E412:F412"/>
    <mergeCell ref="E409:F409"/>
    <mergeCell ref="M410:N410"/>
    <mergeCell ref="M411:N411"/>
    <mergeCell ref="I411:J411"/>
    <mergeCell ref="I413:J413"/>
    <mergeCell ref="I412:J412"/>
    <mergeCell ref="I458:J458"/>
    <mergeCell ref="M413:N413"/>
    <mergeCell ref="A417:O417"/>
    <mergeCell ref="I457:J457"/>
    <mergeCell ref="E457:F457"/>
    <mergeCell ref="I459:J459"/>
    <mergeCell ref="M454:N454"/>
    <mergeCell ref="M455:N455"/>
    <mergeCell ref="M456:N456"/>
    <mergeCell ref="M457:N457"/>
    <mergeCell ref="M459:N459"/>
    <mergeCell ref="M458:N458"/>
    <mergeCell ref="I454:J454"/>
    <mergeCell ref="I455:J455"/>
    <mergeCell ref="I456:J456"/>
    <mergeCell ref="E137:F137"/>
    <mergeCell ref="M137:N137"/>
    <mergeCell ref="E138:F138"/>
    <mergeCell ref="E135:F135"/>
    <mergeCell ref="M135:N135"/>
    <mergeCell ref="E136:F136"/>
    <mergeCell ref="M136:N136"/>
    <mergeCell ref="E133:F133"/>
    <mergeCell ref="M133:N133"/>
    <mergeCell ref="E134:F134"/>
    <mergeCell ref="M134:N134"/>
    <mergeCell ref="A94:O94"/>
    <mergeCell ref="A95:O95"/>
    <mergeCell ref="E132:F132"/>
    <mergeCell ref="M132:N132"/>
    <mergeCell ref="E91:F91"/>
    <mergeCell ref="M91:N91"/>
    <mergeCell ref="E92:F92"/>
    <mergeCell ref="A93:O93"/>
    <mergeCell ref="E89:F89"/>
    <mergeCell ref="M89:N89"/>
    <mergeCell ref="E90:F90"/>
    <mergeCell ref="M90:N90"/>
    <mergeCell ref="E87:F87"/>
    <mergeCell ref="M87:N87"/>
    <mergeCell ref="E88:F88"/>
    <mergeCell ref="M88:N88"/>
    <mergeCell ref="A47:O47"/>
    <mergeCell ref="A48:O48"/>
    <mergeCell ref="A49:O49"/>
    <mergeCell ref="E86:F86"/>
    <mergeCell ref="M86:N86"/>
    <mergeCell ref="E44:F44"/>
    <mergeCell ref="E45:F45"/>
    <mergeCell ref="E46:F46"/>
    <mergeCell ref="M40:N40"/>
    <mergeCell ref="M41:N41"/>
    <mergeCell ref="M42:N42"/>
    <mergeCell ref="M43:N43"/>
    <mergeCell ref="M44:N44"/>
    <mergeCell ref="M45:N45"/>
    <mergeCell ref="E40:F40"/>
    <mergeCell ref="E41:F41"/>
    <mergeCell ref="E42:F42"/>
    <mergeCell ref="E43:F43"/>
    <mergeCell ref="A1:O1"/>
    <mergeCell ref="A3:O3"/>
    <mergeCell ref="A2:O2"/>
    <mergeCell ref="A139:O139"/>
    <mergeCell ref="A140:O140"/>
    <mergeCell ref="A141:O141"/>
    <mergeCell ref="E181:F181"/>
    <mergeCell ref="M181:N181"/>
    <mergeCell ref="M178:N178"/>
    <mergeCell ref="E178:F178"/>
    <mergeCell ref="M180:N180"/>
    <mergeCell ref="E180:F180"/>
    <mergeCell ref="M179:N179"/>
    <mergeCell ref="E179:F179"/>
    <mergeCell ref="M182:N182"/>
    <mergeCell ref="A185:O185"/>
    <mergeCell ref="A186:O186"/>
    <mergeCell ref="E182:F182"/>
    <mergeCell ref="E183:F183"/>
    <mergeCell ref="M183:N183"/>
    <mergeCell ref="E184:F184"/>
    <mergeCell ref="A187:O187"/>
    <mergeCell ref="E224:F224"/>
    <mergeCell ref="M224:N224"/>
    <mergeCell ref="E225:F225"/>
    <mergeCell ref="M225:N225"/>
    <mergeCell ref="E226:F226"/>
    <mergeCell ref="M226:N226"/>
    <mergeCell ref="E227:F227"/>
    <mergeCell ref="M227:N227"/>
    <mergeCell ref="E228:F228"/>
    <mergeCell ref="M228:N228"/>
    <mergeCell ref="E229:F229"/>
    <mergeCell ref="M229:N229"/>
    <mergeCell ref="E230:F230"/>
    <mergeCell ref="A231:O231"/>
    <mergeCell ref="A232:O232"/>
    <mergeCell ref="A233:O233"/>
    <mergeCell ref="E270:F270"/>
    <mergeCell ref="M270:N270"/>
    <mergeCell ref="E271:F271"/>
    <mergeCell ref="M271:N271"/>
    <mergeCell ref="E272:F272"/>
    <mergeCell ref="M272:N272"/>
    <mergeCell ref="E273:F273"/>
    <mergeCell ref="M273:N273"/>
    <mergeCell ref="E274:F274"/>
    <mergeCell ref="M274:N274"/>
    <mergeCell ref="E275:F275"/>
    <mergeCell ref="M275:N275"/>
    <mergeCell ref="E276:F276"/>
    <mergeCell ref="A277:O277"/>
    <mergeCell ref="A278:O278"/>
    <mergeCell ref="A279:O279"/>
    <mergeCell ref="E316:F316"/>
    <mergeCell ref="M316:N316"/>
    <mergeCell ref="E317:F317"/>
    <mergeCell ref="M317:N317"/>
    <mergeCell ref="M320:N320"/>
    <mergeCell ref="E321:F321"/>
    <mergeCell ref="M321:N321"/>
    <mergeCell ref="E318:F318"/>
    <mergeCell ref="M318:N318"/>
    <mergeCell ref="E319:F319"/>
    <mergeCell ref="M319:N319"/>
    <mergeCell ref="E459:F459"/>
    <mergeCell ref="E460:F460"/>
    <mergeCell ref="E320:F320"/>
    <mergeCell ref="E458:F458"/>
    <mergeCell ref="E362:F362"/>
    <mergeCell ref="E367:F367"/>
    <mergeCell ref="E368:F368"/>
    <mergeCell ref="E363:F363"/>
    <mergeCell ref="E364:F364"/>
    <mergeCell ref="A323:O323"/>
    <mergeCell ref="A507:O507"/>
    <mergeCell ref="A508:O508"/>
    <mergeCell ref="A509:O509"/>
    <mergeCell ref="E322:F322"/>
    <mergeCell ref="A461:O461"/>
    <mergeCell ref="A462:O462"/>
    <mergeCell ref="A463:O463"/>
    <mergeCell ref="E454:F454"/>
    <mergeCell ref="E455:F455"/>
    <mergeCell ref="E456:F456"/>
    <mergeCell ref="A599:O599"/>
    <mergeCell ref="A600:O600"/>
    <mergeCell ref="A601:O601"/>
    <mergeCell ref="E638:F638"/>
    <mergeCell ref="M638:N638"/>
    <mergeCell ref="E639:F639"/>
    <mergeCell ref="M639:N639"/>
    <mergeCell ref="E640:F640"/>
    <mergeCell ref="M640:N640"/>
    <mergeCell ref="E643:F643"/>
    <mergeCell ref="M643:N643"/>
    <mergeCell ref="E644:F644"/>
    <mergeCell ref="E641:F641"/>
    <mergeCell ref="M641:N641"/>
    <mergeCell ref="E642:F642"/>
    <mergeCell ref="M642:N642"/>
    <mergeCell ref="A324:O324"/>
    <mergeCell ref="A325:O325"/>
    <mergeCell ref="A369:O369"/>
    <mergeCell ref="E365:F365"/>
    <mergeCell ref="E366:F366"/>
    <mergeCell ref="I364:J364"/>
    <mergeCell ref="I365:J365"/>
    <mergeCell ref="I366:J366"/>
    <mergeCell ref="I367:J367"/>
    <mergeCell ref="M366:N366"/>
    <mergeCell ref="A370:O370"/>
    <mergeCell ref="A371:O371"/>
    <mergeCell ref="A415:O415"/>
    <mergeCell ref="A416:O416"/>
    <mergeCell ref="M412:N412"/>
    <mergeCell ref="I408:J408"/>
    <mergeCell ref="I409:J409"/>
    <mergeCell ref="I410:J410"/>
    <mergeCell ref="M408:N408"/>
    <mergeCell ref="M409:N409"/>
    <mergeCell ref="A693:O693"/>
    <mergeCell ref="A694:O694"/>
    <mergeCell ref="A695:O695"/>
    <mergeCell ref="E732:F732"/>
    <mergeCell ref="M732:N732"/>
    <mergeCell ref="E733:F733"/>
    <mergeCell ref="M733:N733"/>
    <mergeCell ref="E734:F734"/>
    <mergeCell ref="M734:N734"/>
    <mergeCell ref="E737:F737"/>
    <mergeCell ref="M737:N737"/>
    <mergeCell ref="E738:F738"/>
    <mergeCell ref="E735:F735"/>
    <mergeCell ref="M735:N735"/>
    <mergeCell ref="E736:F736"/>
    <mergeCell ref="M736:N736"/>
    <mergeCell ref="A833:O833"/>
    <mergeCell ref="A834:O834"/>
    <mergeCell ref="A835:O835"/>
    <mergeCell ref="E872:F872"/>
    <mergeCell ref="M872:N872"/>
    <mergeCell ref="E873:F873"/>
    <mergeCell ref="M873:N873"/>
    <mergeCell ref="E874:F874"/>
    <mergeCell ref="M874:N874"/>
    <mergeCell ref="E877:F877"/>
    <mergeCell ref="M877:N877"/>
    <mergeCell ref="E878:F878"/>
    <mergeCell ref="E875:F875"/>
    <mergeCell ref="M875:N875"/>
    <mergeCell ref="E876:F876"/>
    <mergeCell ref="M876:N876"/>
    <mergeCell ref="A880:O880"/>
    <mergeCell ref="A881:O881"/>
    <mergeCell ref="A882:O882"/>
    <mergeCell ref="E919:F919"/>
    <mergeCell ref="M919:N919"/>
    <mergeCell ref="E920:F920"/>
    <mergeCell ref="M920:N920"/>
    <mergeCell ref="E924:F924"/>
    <mergeCell ref="M924:N924"/>
    <mergeCell ref="E925:F925"/>
    <mergeCell ref="E921:F921"/>
    <mergeCell ref="M921:N921"/>
    <mergeCell ref="E922:F922"/>
    <mergeCell ref="M922:N922"/>
    <mergeCell ref="E923:F923"/>
    <mergeCell ref="M923:N923"/>
    <mergeCell ref="A927:O927"/>
    <mergeCell ref="A928:O928"/>
    <mergeCell ref="A929:O929"/>
    <mergeCell ref="E966:F966"/>
    <mergeCell ref="M966:N966"/>
    <mergeCell ref="E967:F967"/>
    <mergeCell ref="M967:N967"/>
    <mergeCell ref="E968:F968"/>
    <mergeCell ref="M968:N968"/>
    <mergeCell ref="E969:F969"/>
    <mergeCell ref="M969:N969"/>
    <mergeCell ref="E970:F970"/>
    <mergeCell ref="M970:N970"/>
    <mergeCell ref="E971:F971"/>
    <mergeCell ref="M971:N971"/>
    <mergeCell ref="E972:F972"/>
    <mergeCell ref="A974:O974"/>
    <mergeCell ref="A975:O975"/>
    <mergeCell ref="A976:O976"/>
    <mergeCell ref="E1013:F1013"/>
    <mergeCell ref="M1013:N1013"/>
    <mergeCell ref="E1014:F1014"/>
    <mergeCell ref="M1014:N1014"/>
    <mergeCell ref="E1015:F1015"/>
    <mergeCell ref="M1015:N1015"/>
    <mergeCell ref="E1019:F1019"/>
    <mergeCell ref="E1016:F1016"/>
    <mergeCell ref="M1016:N1016"/>
    <mergeCell ref="E1017:F1017"/>
    <mergeCell ref="M1017:N1017"/>
    <mergeCell ref="E1018:F1018"/>
    <mergeCell ref="M1018:N1018"/>
    <mergeCell ref="A1021:O1021"/>
    <mergeCell ref="A1022:O1022"/>
    <mergeCell ref="A1023:O1023"/>
    <mergeCell ref="E1060:F1060"/>
    <mergeCell ref="M1060:N1060"/>
    <mergeCell ref="E1061:F1061"/>
    <mergeCell ref="M1061:N1061"/>
    <mergeCell ref="E1065:F1065"/>
    <mergeCell ref="M1065:N1065"/>
    <mergeCell ref="E1066:F1066"/>
    <mergeCell ref="E1062:F1062"/>
    <mergeCell ref="M1062:N1062"/>
    <mergeCell ref="E1063:F1063"/>
    <mergeCell ref="M1063:N1063"/>
    <mergeCell ref="E1064:F1064"/>
    <mergeCell ref="M1064:N1064"/>
    <mergeCell ref="A1162:O1162"/>
    <mergeCell ref="A1163:O1163"/>
    <mergeCell ref="A1164:O1164"/>
    <mergeCell ref="E1201:F1201"/>
    <mergeCell ref="M1201:N1201"/>
    <mergeCell ref="E1202:F1202"/>
    <mergeCell ref="M1202:N1202"/>
    <mergeCell ref="E1206:F1206"/>
    <mergeCell ref="M1206:N1206"/>
    <mergeCell ref="E1207:F1207"/>
    <mergeCell ref="E1203:F1203"/>
    <mergeCell ref="M1203:N1203"/>
    <mergeCell ref="E1204:F1204"/>
    <mergeCell ref="M1204:N1204"/>
    <mergeCell ref="E1205:F1205"/>
    <mergeCell ref="M1205:N1205"/>
    <mergeCell ref="A1209:O1209"/>
    <mergeCell ref="A1210:O1210"/>
    <mergeCell ref="A1211:O1211"/>
    <mergeCell ref="E1248:F1248"/>
    <mergeCell ref="M1248:N1248"/>
    <mergeCell ref="E1249:F1249"/>
    <mergeCell ref="M1249:N1249"/>
    <mergeCell ref="E1253:F1253"/>
    <mergeCell ref="M1253:N1253"/>
    <mergeCell ref="E1254:F1254"/>
    <mergeCell ref="E1250:F1250"/>
    <mergeCell ref="M1250:N1250"/>
    <mergeCell ref="E1251:F1251"/>
    <mergeCell ref="M1251:N1251"/>
    <mergeCell ref="E1252:F1252"/>
    <mergeCell ref="M1252:N1252"/>
    <mergeCell ref="A1303:O1303"/>
    <mergeCell ref="A1304:O1304"/>
    <mergeCell ref="A1305:O1305"/>
    <mergeCell ref="E1342:F1342"/>
    <mergeCell ref="M1342:N1342"/>
    <mergeCell ref="E1343:F1343"/>
    <mergeCell ref="M1343:N1343"/>
    <mergeCell ref="E1344:F1344"/>
    <mergeCell ref="M1344:N1344"/>
    <mergeCell ref="E1345:F1345"/>
    <mergeCell ref="M1345:N1345"/>
    <mergeCell ref="E1346:F1346"/>
    <mergeCell ref="M1346:N1346"/>
    <mergeCell ref="E1347:F1347"/>
    <mergeCell ref="M1347:N1347"/>
    <mergeCell ref="E1348:F1348"/>
    <mergeCell ref="A1350:O1350"/>
    <mergeCell ref="A1351:O1351"/>
    <mergeCell ref="A1352:O1352"/>
    <mergeCell ref="E1389:F1389"/>
    <mergeCell ref="M1389:N1389"/>
    <mergeCell ref="E1390:F1390"/>
    <mergeCell ref="M1390:N1390"/>
    <mergeCell ref="E1391:F1391"/>
    <mergeCell ref="M1391:N1391"/>
    <mergeCell ref="E1395:F1395"/>
    <mergeCell ref="E1392:F1392"/>
    <mergeCell ref="M1392:N1392"/>
    <mergeCell ref="E1393:F1393"/>
    <mergeCell ref="M1393:N1393"/>
    <mergeCell ref="E1394:F1394"/>
    <mergeCell ref="M1394:N1394"/>
    <mergeCell ref="A1444:O1444"/>
    <mergeCell ref="A1445:O1445"/>
    <mergeCell ref="A1446:O1446"/>
    <mergeCell ref="E1483:F1483"/>
    <mergeCell ref="M1483:N1483"/>
    <mergeCell ref="E1484:F1484"/>
    <mergeCell ref="M1484:N1484"/>
    <mergeCell ref="E1485:F1485"/>
    <mergeCell ref="M1485:N1485"/>
    <mergeCell ref="E1486:F1486"/>
    <mergeCell ref="M1486:N1486"/>
    <mergeCell ref="E1487:F1487"/>
    <mergeCell ref="M1487:N1487"/>
    <mergeCell ref="E1488:F1488"/>
    <mergeCell ref="M1488:N1488"/>
    <mergeCell ref="E1489:F1489"/>
    <mergeCell ref="A1491:O1491"/>
    <mergeCell ref="A1492:O1492"/>
    <mergeCell ref="A1493:O1493"/>
    <mergeCell ref="E1530:F1530"/>
    <mergeCell ref="M1530:N1530"/>
    <mergeCell ref="E1531:F1531"/>
    <mergeCell ref="M1531:N1531"/>
    <mergeCell ref="E1532:F1532"/>
    <mergeCell ref="M1532:N1532"/>
    <mergeCell ref="E1536:F1536"/>
    <mergeCell ref="E1533:F1533"/>
    <mergeCell ref="M1533:N1533"/>
    <mergeCell ref="E1534:F1534"/>
    <mergeCell ref="M1534:N1534"/>
    <mergeCell ref="E1535:F1535"/>
    <mergeCell ref="M1535:N1535"/>
  </mergeCells>
  <printOptions/>
  <pageMargins left="1" right="0" top="1" bottom="0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MANOON</dc:creator>
  <cp:keywords/>
  <dc:description/>
  <cp:lastModifiedBy>Noom</cp:lastModifiedBy>
  <cp:lastPrinted>2008-01-31T03:58:31Z</cp:lastPrinted>
  <dcterms:created xsi:type="dcterms:W3CDTF">1997-06-23T05:36:21Z</dcterms:created>
  <dcterms:modified xsi:type="dcterms:W3CDTF">2024-04-05T06:31:28Z</dcterms:modified>
  <cp:category/>
  <cp:version/>
  <cp:contentType/>
  <cp:contentStatus/>
</cp:coreProperties>
</file>