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<sst xmlns="http://schemas.openxmlformats.org/spreadsheetml/2006/main" count="38" uniqueCount="23">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</sst>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675"/>
          <c:w val="0.868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เมืองน่าน'!$C$5:$C$75</c:f>
              <c:numCache>
                <c:ptCount val="71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</c:numCache>
            </c:numRef>
          </c:val>
        </c:ser>
        <c:gapWidth val="100"/>
        <c:axId val="18986371"/>
        <c:axId val="36659612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</c:numCache>
            </c:numRef>
          </c:cat>
          <c:val>
            <c:numRef>
              <c:f>'std. - เมืองน่าน'!$E$5:$E$74</c:f>
              <c:numCache>
                <c:ptCount val="70"/>
                <c:pt idx="0">
                  <c:v>1225.625571428571</c:v>
                </c:pt>
                <c:pt idx="1">
                  <c:v>1225.625571428571</c:v>
                </c:pt>
                <c:pt idx="2">
                  <c:v>1225.625571428571</c:v>
                </c:pt>
                <c:pt idx="3">
                  <c:v>1225.625571428571</c:v>
                </c:pt>
                <c:pt idx="4">
                  <c:v>1225.625571428571</c:v>
                </c:pt>
                <c:pt idx="5">
                  <c:v>1225.625571428571</c:v>
                </c:pt>
                <c:pt idx="6">
                  <c:v>1225.625571428571</c:v>
                </c:pt>
                <c:pt idx="7">
                  <c:v>1225.625571428571</c:v>
                </c:pt>
                <c:pt idx="8">
                  <c:v>1225.625571428571</c:v>
                </c:pt>
                <c:pt idx="9">
                  <c:v>1225.625571428571</c:v>
                </c:pt>
                <c:pt idx="10">
                  <c:v>1225.625571428571</c:v>
                </c:pt>
                <c:pt idx="11">
                  <c:v>1225.625571428571</c:v>
                </c:pt>
                <c:pt idx="12">
                  <c:v>1225.625571428571</c:v>
                </c:pt>
                <c:pt idx="13">
                  <c:v>1225.625571428571</c:v>
                </c:pt>
                <c:pt idx="14">
                  <c:v>1225.625571428571</c:v>
                </c:pt>
                <c:pt idx="15">
                  <c:v>1225.625571428571</c:v>
                </c:pt>
                <c:pt idx="16">
                  <c:v>1225.625571428571</c:v>
                </c:pt>
                <c:pt idx="17">
                  <c:v>1225.625571428571</c:v>
                </c:pt>
                <c:pt idx="18">
                  <c:v>1225.625571428571</c:v>
                </c:pt>
                <c:pt idx="19">
                  <c:v>1225.625571428571</c:v>
                </c:pt>
                <c:pt idx="20">
                  <c:v>1225.625571428571</c:v>
                </c:pt>
                <c:pt idx="21">
                  <c:v>1225.625571428571</c:v>
                </c:pt>
                <c:pt idx="22">
                  <c:v>1225.625571428571</c:v>
                </c:pt>
                <c:pt idx="23">
                  <c:v>1225.625571428571</c:v>
                </c:pt>
                <c:pt idx="24">
                  <c:v>1225.625571428571</c:v>
                </c:pt>
                <c:pt idx="25">
                  <c:v>1225.625571428571</c:v>
                </c:pt>
                <c:pt idx="26">
                  <c:v>1225.625571428571</c:v>
                </c:pt>
                <c:pt idx="27">
                  <c:v>1225.625571428571</c:v>
                </c:pt>
                <c:pt idx="28">
                  <c:v>1225.625571428571</c:v>
                </c:pt>
                <c:pt idx="29">
                  <c:v>1225.625571428571</c:v>
                </c:pt>
                <c:pt idx="30">
                  <c:v>1225.625571428571</c:v>
                </c:pt>
                <c:pt idx="31">
                  <c:v>1225.625571428571</c:v>
                </c:pt>
                <c:pt idx="32">
                  <c:v>1225.625571428571</c:v>
                </c:pt>
                <c:pt idx="33">
                  <c:v>1225.625571428571</c:v>
                </c:pt>
                <c:pt idx="34">
                  <c:v>1225.625571428571</c:v>
                </c:pt>
                <c:pt idx="35">
                  <c:v>1225.625571428571</c:v>
                </c:pt>
                <c:pt idx="36">
                  <c:v>1225.625571428571</c:v>
                </c:pt>
                <c:pt idx="37">
                  <c:v>1225.625571428571</c:v>
                </c:pt>
                <c:pt idx="38">
                  <c:v>1225.625571428571</c:v>
                </c:pt>
                <c:pt idx="39">
                  <c:v>1225.625571428571</c:v>
                </c:pt>
                <c:pt idx="40">
                  <c:v>1225.625571428571</c:v>
                </c:pt>
                <c:pt idx="41">
                  <c:v>1225.625571428571</c:v>
                </c:pt>
                <c:pt idx="42">
                  <c:v>1225.625571428571</c:v>
                </c:pt>
                <c:pt idx="43">
                  <c:v>1225.625571428571</c:v>
                </c:pt>
                <c:pt idx="44">
                  <c:v>1225.625571428571</c:v>
                </c:pt>
                <c:pt idx="45">
                  <c:v>1225.625571428571</c:v>
                </c:pt>
                <c:pt idx="46">
                  <c:v>1225.625571428571</c:v>
                </c:pt>
                <c:pt idx="47">
                  <c:v>1225.625571428571</c:v>
                </c:pt>
                <c:pt idx="48">
                  <c:v>1225.625571428571</c:v>
                </c:pt>
                <c:pt idx="49">
                  <c:v>1225.625571428571</c:v>
                </c:pt>
                <c:pt idx="50">
                  <c:v>1225.625571428571</c:v>
                </c:pt>
                <c:pt idx="51">
                  <c:v>1225.625571428571</c:v>
                </c:pt>
                <c:pt idx="52">
                  <c:v>1225.625571428571</c:v>
                </c:pt>
                <c:pt idx="53">
                  <c:v>1225.625571428571</c:v>
                </c:pt>
                <c:pt idx="54">
                  <c:v>1225.625571428571</c:v>
                </c:pt>
                <c:pt idx="55">
                  <c:v>1225.625571428571</c:v>
                </c:pt>
                <c:pt idx="56">
                  <c:v>1225.625571428571</c:v>
                </c:pt>
                <c:pt idx="57">
                  <c:v>1225.625571428571</c:v>
                </c:pt>
                <c:pt idx="58">
                  <c:v>1225.625571428571</c:v>
                </c:pt>
                <c:pt idx="59">
                  <c:v>1225.625571428571</c:v>
                </c:pt>
                <c:pt idx="60">
                  <c:v>1225.625571428571</c:v>
                </c:pt>
                <c:pt idx="61">
                  <c:v>1225.625571428571</c:v>
                </c:pt>
                <c:pt idx="62">
                  <c:v>1225.625571428571</c:v>
                </c:pt>
                <c:pt idx="63">
                  <c:v>1225.625571428571</c:v>
                </c:pt>
                <c:pt idx="64">
                  <c:v>1225.625571428571</c:v>
                </c:pt>
                <c:pt idx="65">
                  <c:v>1225.625571428571</c:v>
                </c:pt>
                <c:pt idx="66">
                  <c:v>1225.625571428571</c:v>
                </c:pt>
                <c:pt idx="67">
                  <c:v>1225.625571428571</c:v>
                </c:pt>
                <c:pt idx="68">
                  <c:v>1225.625571428571</c:v>
                </c:pt>
                <c:pt idx="69">
                  <c:v>1225.625571428571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</c:numCache>
            </c:numRef>
          </c:cat>
          <c:val>
            <c:numRef>
              <c:f>'std. - เมืองน่าน'!$H$5:$H$74</c:f>
              <c:numCache>
                <c:ptCount val="70"/>
                <c:pt idx="0">
                  <c:v>1439.8855938152692</c:v>
                </c:pt>
                <c:pt idx="1">
                  <c:v>1439.8855938152692</c:v>
                </c:pt>
                <c:pt idx="2">
                  <c:v>1439.8855938152692</c:v>
                </c:pt>
                <c:pt idx="3">
                  <c:v>1439.8855938152692</c:v>
                </c:pt>
                <c:pt idx="4">
                  <c:v>1439.8855938152692</c:v>
                </c:pt>
                <c:pt idx="5">
                  <c:v>1439.8855938152692</c:v>
                </c:pt>
                <c:pt idx="6">
                  <c:v>1439.8855938152692</c:v>
                </c:pt>
                <c:pt idx="7">
                  <c:v>1439.8855938152692</c:v>
                </c:pt>
                <c:pt idx="8">
                  <c:v>1439.8855938152692</c:v>
                </c:pt>
                <c:pt idx="9">
                  <c:v>1439.8855938152692</c:v>
                </c:pt>
                <c:pt idx="10">
                  <c:v>1439.8855938152692</c:v>
                </c:pt>
                <c:pt idx="11">
                  <c:v>1439.8855938152692</c:v>
                </c:pt>
                <c:pt idx="12">
                  <c:v>1439.8855938152692</c:v>
                </c:pt>
                <c:pt idx="13">
                  <c:v>1439.8855938152692</c:v>
                </c:pt>
                <c:pt idx="14">
                  <c:v>1439.8855938152692</c:v>
                </c:pt>
                <c:pt idx="15">
                  <c:v>1439.8855938152692</c:v>
                </c:pt>
                <c:pt idx="16">
                  <c:v>1439.8855938152692</c:v>
                </c:pt>
                <c:pt idx="17">
                  <c:v>1439.8855938152692</c:v>
                </c:pt>
                <c:pt idx="18">
                  <c:v>1439.8855938152692</c:v>
                </c:pt>
                <c:pt idx="19">
                  <c:v>1439.8855938152692</c:v>
                </c:pt>
                <c:pt idx="20">
                  <c:v>1439.8855938152692</c:v>
                </c:pt>
                <c:pt idx="21">
                  <c:v>1439.8855938152692</c:v>
                </c:pt>
                <c:pt idx="22">
                  <c:v>1439.8855938152692</c:v>
                </c:pt>
                <c:pt idx="23">
                  <c:v>1439.8855938152692</c:v>
                </c:pt>
                <c:pt idx="24">
                  <c:v>1439.8855938152692</c:v>
                </c:pt>
                <c:pt idx="25">
                  <c:v>1439.8855938152692</c:v>
                </c:pt>
                <c:pt idx="26">
                  <c:v>1439.8855938152692</c:v>
                </c:pt>
                <c:pt idx="27">
                  <c:v>1439.8855938152692</c:v>
                </c:pt>
                <c:pt idx="28">
                  <c:v>1439.8855938152692</c:v>
                </c:pt>
                <c:pt idx="29">
                  <c:v>1439.8855938152692</c:v>
                </c:pt>
                <c:pt idx="30">
                  <c:v>1439.8855938152692</c:v>
                </c:pt>
                <c:pt idx="31">
                  <c:v>1439.8855938152692</c:v>
                </c:pt>
                <c:pt idx="32">
                  <c:v>1439.8855938152692</c:v>
                </c:pt>
                <c:pt idx="33">
                  <c:v>1439.8855938152692</c:v>
                </c:pt>
                <c:pt idx="34">
                  <c:v>1439.8855938152692</c:v>
                </c:pt>
                <c:pt idx="35">
                  <c:v>1439.8855938152692</c:v>
                </c:pt>
                <c:pt idx="36">
                  <c:v>1439.8855938152692</c:v>
                </c:pt>
                <c:pt idx="37">
                  <c:v>1439.8855938152692</c:v>
                </c:pt>
                <c:pt idx="38">
                  <c:v>1439.8855938152692</c:v>
                </c:pt>
                <c:pt idx="39">
                  <c:v>1439.8855938152692</c:v>
                </c:pt>
                <c:pt idx="40">
                  <c:v>1439.8855938152692</c:v>
                </c:pt>
                <c:pt idx="41">
                  <c:v>1439.8855938152692</c:v>
                </c:pt>
                <c:pt idx="42">
                  <c:v>1439.8855938152692</c:v>
                </c:pt>
                <c:pt idx="43">
                  <c:v>1439.8855938152692</c:v>
                </c:pt>
                <c:pt idx="44">
                  <c:v>1439.8855938152692</c:v>
                </c:pt>
                <c:pt idx="45">
                  <c:v>1439.8855938152692</c:v>
                </c:pt>
                <c:pt idx="46">
                  <c:v>1439.8855938152692</c:v>
                </c:pt>
                <c:pt idx="47">
                  <c:v>1439.8855938152692</c:v>
                </c:pt>
                <c:pt idx="48">
                  <c:v>1439.8855938152692</c:v>
                </c:pt>
                <c:pt idx="49">
                  <c:v>1439.8855938152692</c:v>
                </c:pt>
                <c:pt idx="50">
                  <c:v>1439.8855938152692</c:v>
                </c:pt>
                <c:pt idx="51">
                  <c:v>1439.8855938152692</c:v>
                </c:pt>
                <c:pt idx="52">
                  <c:v>1439.8855938152692</c:v>
                </c:pt>
                <c:pt idx="53">
                  <c:v>1439.8855938152692</c:v>
                </c:pt>
                <c:pt idx="54">
                  <c:v>1439.8855938152692</c:v>
                </c:pt>
                <c:pt idx="55">
                  <c:v>1439.8855938152692</c:v>
                </c:pt>
                <c:pt idx="56">
                  <c:v>1439.8855938152692</c:v>
                </c:pt>
                <c:pt idx="57">
                  <c:v>1439.8855938152692</c:v>
                </c:pt>
                <c:pt idx="58">
                  <c:v>1439.8855938152692</c:v>
                </c:pt>
                <c:pt idx="59">
                  <c:v>1439.8855938152692</c:v>
                </c:pt>
                <c:pt idx="60">
                  <c:v>1439.8855938152692</c:v>
                </c:pt>
                <c:pt idx="61">
                  <c:v>1439.8855938152692</c:v>
                </c:pt>
                <c:pt idx="62">
                  <c:v>1439.8855938152692</c:v>
                </c:pt>
                <c:pt idx="63">
                  <c:v>1439.8855938152692</c:v>
                </c:pt>
                <c:pt idx="64">
                  <c:v>1439.8855938152692</c:v>
                </c:pt>
                <c:pt idx="65">
                  <c:v>1439.8855938152692</c:v>
                </c:pt>
                <c:pt idx="66">
                  <c:v>1439.8855938152692</c:v>
                </c:pt>
                <c:pt idx="67">
                  <c:v>1439.8855938152692</c:v>
                </c:pt>
                <c:pt idx="68">
                  <c:v>1439.8855938152692</c:v>
                </c:pt>
                <c:pt idx="69">
                  <c:v>1439.8855938152692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เมืองน่าน'!$F$5:$F$73</c:f>
              <c:numCache>
                <c:ptCount val="69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</c:numCache>
            </c:numRef>
          </c:cat>
          <c:val>
            <c:numRef>
              <c:f>'std. - เมืองน่าน'!$F$5:$F$74</c:f>
              <c:numCache>
                <c:ptCount val="70"/>
                <c:pt idx="0">
                  <c:v>1011.3655490418728</c:v>
                </c:pt>
                <c:pt idx="1">
                  <c:v>1011.3655490418728</c:v>
                </c:pt>
                <c:pt idx="2">
                  <c:v>1011.3655490418728</c:v>
                </c:pt>
                <c:pt idx="3">
                  <c:v>1011.3655490418728</c:v>
                </c:pt>
                <c:pt idx="4">
                  <c:v>1011.3655490418728</c:v>
                </c:pt>
                <c:pt idx="5">
                  <c:v>1011.3655490418728</c:v>
                </c:pt>
                <c:pt idx="6">
                  <c:v>1011.3655490418728</c:v>
                </c:pt>
                <c:pt idx="7">
                  <c:v>1011.3655490418728</c:v>
                </c:pt>
                <c:pt idx="8">
                  <c:v>1011.3655490418728</c:v>
                </c:pt>
                <c:pt idx="9">
                  <c:v>1011.3655490418728</c:v>
                </c:pt>
                <c:pt idx="10">
                  <c:v>1011.3655490418728</c:v>
                </c:pt>
                <c:pt idx="11">
                  <c:v>1011.3655490418728</c:v>
                </c:pt>
                <c:pt idx="12">
                  <c:v>1011.3655490418728</c:v>
                </c:pt>
                <c:pt idx="13">
                  <c:v>1011.3655490418728</c:v>
                </c:pt>
                <c:pt idx="14">
                  <c:v>1011.3655490418728</c:v>
                </c:pt>
                <c:pt idx="15">
                  <c:v>1011.3655490418728</c:v>
                </c:pt>
                <c:pt idx="16">
                  <c:v>1011.3655490418728</c:v>
                </c:pt>
                <c:pt idx="17">
                  <c:v>1011.3655490418728</c:v>
                </c:pt>
                <c:pt idx="18">
                  <c:v>1011.3655490418728</c:v>
                </c:pt>
                <c:pt idx="19">
                  <c:v>1011.3655490418728</c:v>
                </c:pt>
                <c:pt idx="20">
                  <c:v>1011.3655490418728</c:v>
                </c:pt>
                <c:pt idx="21">
                  <c:v>1011.3655490418728</c:v>
                </c:pt>
                <c:pt idx="22">
                  <c:v>1011.3655490418728</c:v>
                </c:pt>
                <c:pt idx="23">
                  <c:v>1011.3655490418728</c:v>
                </c:pt>
                <c:pt idx="24">
                  <c:v>1011.3655490418728</c:v>
                </c:pt>
                <c:pt idx="25">
                  <c:v>1011.3655490418728</c:v>
                </c:pt>
                <c:pt idx="26">
                  <c:v>1011.3655490418728</c:v>
                </c:pt>
                <c:pt idx="27">
                  <c:v>1011.3655490418728</c:v>
                </c:pt>
                <c:pt idx="28">
                  <c:v>1011.3655490418728</c:v>
                </c:pt>
                <c:pt idx="29">
                  <c:v>1011.3655490418728</c:v>
                </c:pt>
                <c:pt idx="30">
                  <c:v>1011.3655490418728</c:v>
                </c:pt>
                <c:pt idx="31">
                  <c:v>1011.3655490418728</c:v>
                </c:pt>
                <c:pt idx="32">
                  <c:v>1011.3655490418728</c:v>
                </c:pt>
                <c:pt idx="33">
                  <c:v>1011.3655490418728</c:v>
                </c:pt>
                <c:pt idx="34">
                  <c:v>1011.3655490418728</c:v>
                </c:pt>
                <c:pt idx="35">
                  <c:v>1011.3655490418728</c:v>
                </c:pt>
                <c:pt idx="36">
                  <c:v>1011.3655490418728</c:v>
                </c:pt>
                <c:pt idx="37">
                  <c:v>1011.3655490418728</c:v>
                </c:pt>
                <c:pt idx="38">
                  <c:v>1011.3655490418728</c:v>
                </c:pt>
                <c:pt idx="39">
                  <c:v>1011.3655490418728</c:v>
                </c:pt>
                <c:pt idx="40">
                  <c:v>1011.3655490418728</c:v>
                </c:pt>
                <c:pt idx="41">
                  <c:v>1011.3655490418728</c:v>
                </c:pt>
                <c:pt idx="42">
                  <c:v>1011.3655490418728</c:v>
                </c:pt>
                <c:pt idx="43">
                  <c:v>1011.3655490418728</c:v>
                </c:pt>
                <c:pt idx="44">
                  <c:v>1011.3655490418728</c:v>
                </c:pt>
                <c:pt idx="45">
                  <c:v>1011.3655490418728</c:v>
                </c:pt>
                <c:pt idx="46">
                  <c:v>1011.3655490418728</c:v>
                </c:pt>
                <c:pt idx="47">
                  <c:v>1011.3655490418728</c:v>
                </c:pt>
                <c:pt idx="48">
                  <c:v>1011.3655490418728</c:v>
                </c:pt>
                <c:pt idx="49">
                  <c:v>1011.3655490418728</c:v>
                </c:pt>
                <c:pt idx="50">
                  <c:v>1011.3655490418728</c:v>
                </c:pt>
                <c:pt idx="51">
                  <c:v>1011.3655490418728</c:v>
                </c:pt>
                <c:pt idx="52">
                  <c:v>1011.3655490418728</c:v>
                </c:pt>
                <c:pt idx="53">
                  <c:v>1011.3655490418728</c:v>
                </c:pt>
                <c:pt idx="54">
                  <c:v>1011.3655490418728</c:v>
                </c:pt>
                <c:pt idx="55">
                  <c:v>1011.3655490418728</c:v>
                </c:pt>
                <c:pt idx="56">
                  <c:v>1011.3655490418728</c:v>
                </c:pt>
                <c:pt idx="57">
                  <c:v>1011.3655490418728</c:v>
                </c:pt>
                <c:pt idx="58">
                  <c:v>1011.3655490418728</c:v>
                </c:pt>
                <c:pt idx="59">
                  <c:v>1011.3655490418728</c:v>
                </c:pt>
                <c:pt idx="60">
                  <c:v>1011.3655490418728</c:v>
                </c:pt>
                <c:pt idx="61">
                  <c:v>1011.3655490418728</c:v>
                </c:pt>
                <c:pt idx="62">
                  <c:v>1011.3655490418728</c:v>
                </c:pt>
                <c:pt idx="63">
                  <c:v>1011.3655490418728</c:v>
                </c:pt>
                <c:pt idx="64">
                  <c:v>1011.3655490418728</c:v>
                </c:pt>
                <c:pt idx="65">
                  <c:v>1011.3655490418728</c:v>
                </c:pt>
                <c:pt idx="66">
                  <c:v>1011.3655490418728</c:v>
                </c:pt>
                <c:pt idx="67">
                  <c:v>1011.3655490418728</c:v>
                </c:pt>
                <c:pt idx="68">
                  <c:v>1011.3655490418728</c:v>
                </c:pt>
                <c:pt idx="69">
                  <c:v>1011.3655490418728</c:v>
                </c:pt>
              </c:numCache>
            </c:numRef>
          </c:val>
          <c:smooth val="0"/>
        </c:ser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659612"/>
        <c:crossesAt val="0"/>
        <c:auto val="1"/>
        <c:lblOffset val="100"/>
        <c:tickLblSkip val="3"/>
        <c:noMultiLvlLbl val="0"/>
      </c:catAx>
      <c:valAx>
        <c:axId val="3665961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98637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562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75"/>
          <c:y val="0.1565"/>
          <c:w val="0.86475"/>
          <c:h val="0.74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เมืองน่าน'!$C$6:$C$75</c:f>
              <c:numCache>
                <c:ptCount val="70"/>
                <c:pt idx="0">
                  <c:v>878.7</c:v>
                </c:pt>
                <c:pt idx="1">
                  <c:v>773.8</c:v>
                </c:pt>
                <c:pt idx="2">
                  <c:v>1277.1</c:v>
                </c:pt>
                <c:pt idx="3">
                  <c:v>1329.4</c:v>
                </c:pt>
                <c:pt idx="4">
                  <c:v>1270.8</c:v>
                </c:pt>
                <c:pt idx="5">
                  <c:v>923.2</c:v>
                </c:pt>
                <c:pt idx="6">
                  <c:v>1275.2</c:v>
                </c:pt>
                <c:pt idx="7">
                  <c:v>1298.2</c:v>
                </c:pt>
                <c:pt idx="8">
                  <c:v>1511.9</c:v>
                </c:pt>
                <c:pt idx="9">
                  <c:v>1065</c:v>
                </c:pt>
                <c:pt idx="10">
                  <c:v>1320.1</c:v>
                </c:pt>
                <c:pt idx="11">
                  <c:v>1402</c:v>
                </c:pt>
                <c:pt idx="12">
                  <c:v>755.2</c:v>
                </c:pt>
                <c:pt idx="13">
                  <c:v>1210.2</c:v>
                </c:pt>
                <c:pt idx="14">
                  <c:v>1270.6</c:v>
                </c:pt>
                <c:pt idx="15">
                  <c:v>1071.1</c:v>
                </c:pt>
                <c:pt idx="16">
                  <c:v>1042.2</c:v>
                </c:pt>
                <c:pt idx="17">
                  <c:v>1434.6</c:v>
                </c:pt>
                <c:pt idx="18">
                  <c:v>1266.7</c:v>
                </c:pt>
                <c:pt idx="19">
                  <c:v>1287.3</c:v>
                </c:pt>
                <c:pt idx="20">
                  <c:v>1469</c:v>
                </c:pt>
                <c:pt idx="21">
                  <c:v>1020.6</c:v>
                </c:pt>
                <c:pt idx="22">
                  <c:v>1469.2</c:v>
                </c:pt>
                <c:pt idx="23">
                  <c:v>1477.8</c:v>
                </c:pt>
                <c:pt idx="24">
                  <c:v>1364.1</c:v>
                </c:pt>
                <c:pt idx="25">
                  <c:v>1224.1</c:v>
                </c:pt>
                <c:pt idx="26">
                  <c:v>1013.9</c:v>
                </c:pt>
                <c:pt idx="27">
                  <c:v>1495</c:v>
                </c:pt>
                <c:pt idx="28">
                  <c:v>1240.9</c:v>
                </c:pt>
                <c:pt idx="29">
                  <c:v>1104.1</c:v>
                </c:pt>
                <c:pt idx="30">
                  <c:v>1463.7</c:v>
                </c:pt>
                <c:pt idx="31">
                  <c:v>1253.7</c:v>
                </c:pt>
                <c:pt idx="32">
                  <c:v>1189.6</c:v>
                </c:pt>
                <c:pt idx="33">
                  <c:v>1015.7</c:v>
                </c:pt>
                <c:pt idx="34">
                  <c:v>937.3</c:v>
                </c:pt>
                <c:pt idx="35">
                  <c:v>1346.9</c:v>
                </c:pt>
                <c:pt idx="36">
                  <c:v>961.4</c:v>
                </c:pt>
                <c:pt idx="37">
                  <c:v>1224.3</c:v>
                </c:pt>
                <c:pt idx="38">
                  <c:v>1069</c:v>
                </c:pt>
                <c:pt idx="39">
                  <c:v>1094.7</c:v>
                </c:pt>
                <c:pt idx="40">
                  <c:v>1021.5</c:v>
                </c:pt>
                <c:pt idx="41">
                  <c:v>1326.4</c:v>
                </c:pt>
                <c:pt idx="42">
                  <c:v>1533.3</c:v>
                </c:pt>
                <c:pt idx="43">
                  <c:v>959.3</c:v>
                </c:pt>
                <c:pt idx="44">
                  <c:v>1151.7</c:v>
                </c:pt>
                <c:pt idx="45">
                  <c:v>1234.2</c:v>
                </c:pt>
                <c:pt idx="46">
                  <c:v>1469.2</c:v>
                </c:pt>
                <c:pt idx="47">
                  <c:v>1602.3</c:v>
                </c:pt>
                <c:pt idx="48">
                  <c:v>1390.99</c:v>
                </c:pt>
                <c:pt idx="49">
                  <c:v>1600.2</c:v>
                </c:pt>
                <c:pt idx="50">
                  <c:v>1092.7</c:v>
                </c:pt>
                <c:pt idx="51">
                  <c:v>1037</c:v>
                </c:pt>
                <c:pt idx="52">
                  <c:v>1476.3</c:v>
                </c:pt>
                <c:pt idx="53">
                  <c:v>1156.9</c:v>
                </c:pt>
                <c:pt idx="54">
                  <c:v>1123</c:v>
                </c:pt>
                <c:pt idx="55">
                  <c:v>1130.8</c:v>
                </c:pt>
                <c:pt idx="56">
                  <c:v>1071</c:v>
                </c:pt>
                <c:pt idx="57">
                  <c:v>1493.5</c:v>
                </c:pt>
                <c:pt idx="58">
                  <c:v>1954.2</c:v>
                </c:pt>
                <c:pt idx="59">
                  <c:v>1125.5</c:v>
                </c:pt>
                <c:pt idx="60">
                  <c:v>1017.1</c:v>
                </c:pt>
                <c:pt idx="61">
                  <c:v>1136.7</c:v>
                </c:pt>
                <c:pt idx="62">
                  <c:v>1097.4</c:v>
                </c:pt>
                <c:pt idx="63">
                  <c:v>1432.1</c:v>
                </c:pt>
                <c:pt idx="64">
                  <c:v>1201.9</c:v>
                </c:pt>
                <c:pt idx="65">
                  <c:v>1157</c:v>
                </c:pt>
                <c:pt idx="66">
                  <c:v>1183.7</c:v>
                </c:pt>
                <c:pt idx="67">
                  <c:v>1247.5</c:v>
                </c:pt>
                <c:pt idx="68">
                  <c:v>1309</c:v>
                </c:pt>
                <c:pt idx="69">
                  <c:v>1256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70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เมืองน่าน'!$E$5:$E$74</c:f>
              <c:numCache>
                <c:ptCount val="70"/>
                <c:pt idx="0">
                  <c:v>1225.625571428571</c:v>
                </c:pt>
                <c:pt idx="1">
                  <c:v>1225.625571428571</c:v>
                </c:pt>
                <c:pt idx="2">
                  <c:v>1225.625571428571</c:v>
                </c:pt>
                <c:pt idx="3">
                  <c:v>1225.625571428571</c:v>
                </c:pt>
                <c:pt idx="4">
                  <c:v>1225.625571428571</c:v>
                </c:pt>
                <c:pt idx="5">
                  <c:v>1225.625571428571</c:v>
                </c:pt>
                <c:pt idx="6">
                  <c:v>1225.625571428571</c:v>
                </c:pt>
                <c:pt idx="7">
                  <c:v>1225.625571428571</c:v>
                </c:pt>
                <c:pt idx="8">
                  <c:v>1225.625571428571</c:v>
                </c:pt>
                <c:pt idx="9">
                  <c:v>1225.625571428571</c:v>
                </c:pt>
                <c:pt idx="10">
                  <c:v>1225.625571428571</c:v>
                </c:pt>
                <c:pt idx="11">
                  <c:v>1225.625571428571</c:v>
                </c:pt>
                <c:pt idx="12">
                  <c:v>1225.625571428571</c:v>
                </c:pt>
                <c:pt idx="13">
                  <c:v>1225.625571428571</c:v>
                </c:pt>
                <c:pt idx="14">
                  <c:v>1225.625571428571</c:v>
                </c:pt>
                <c:pt idx="15">
                  <c:v>1225.625571428571</c:v>
                </c:pt>
                <c:pt idx="16">
                  <c:v>1225.625571428571</c:v>
                </c:pt>
                <c:pt idx="17">
                  <c:v>1225.625571428571</c:v>
                </c:pt>
                <c:pt idx="18">
                  <c:v>1225.625571428571</c:v>
                </c:pt>
                <c:pt idx="19">
                  <c:v>1225.625571428571</c:v>
                </c:pt>
                <c:pt idx="20">
                  <c:v>1225.625571428571</c:v>
                </c:pt>
                <c:pt idx="21">
                  <c:v>1225.625571428571</c:v>
                </c:pt>
                <c:pt idx="22">
                  <c:v>1225.625571428571</c:v>
                </c:pt>
                <c:pt idx="23">
                  <c:v>1225.625571428571</c:v>
                </c:pt>
                <c:pt idx="24">
                  <c:v>1225.625571428571</c:v>
                </c:pt>
                <c:pt idx="25">
                  <c:v>1225.625571428571</c:v>
                </c:pt>
                <c:pt idx="26">
                  <c:v>1225.625571428571</c:v>
                </c:pt>
                <c:pt idx="27">
                  <c:v>1225.625571428571</c:v>
                </c:pt>
                <c:pt idx="28">
                  <c:v>1225.625571428571</c:v>
                </c:pt>
                <c:pt idx="29">
                  <c:v>1225.625571428571</c:v>
                </c:pt>
                <c:pt idx="30">
                  <c:v>1225.625571428571</c:v>
                </c:pt>
                <c:pt idx="31">
                  <c:v>1225.625571428571</c:v>
                </c:pt>
                <c:pt idx="32">
                  <c:v>1225.625571428571</c:v>
                </c:pt>
                <c:pt idx="33">
                  <c:v>1225.625571428571</c:v>
                </c:pt>
                <c:pt idx="34">
                  <c:v>1225.625571428571</c:v>
                </c:pt>
                <c:pt idx="35">
                  <c:v>1225.625571428571</c:v>
                </c:pt>
                <c:pt idx="36">
                  <c:v>1225.625571428571</c:v>
                </c:pt>
                <c:pt idx="37">
                  <c:v>1225.625571428571</c:v>
                </c:pt>
                <c:pt idx="38">
                  <c:v>1225.625571428571</c:v>
                </c:pt>
                <c:pt idx="39">
                  <c:v>1225.625571428571</c:v>
                </c:pt>
                <c:pt idx="40">
                  <c:v>1225.625571428571</c:v>
                </c:pt>
                <c:pt idx="41">
                  <c:v>1225.625571428571</c:v>
                </c:pt>
                <c:pt idx="42">
                  <c:v>1225.625571428571</c:v>
                </c:pt>
                <c:pt idx="43">
                  <c:v>1225.625571428571</c:v>
                </c:pt>
                <c:pt idx="44">
                  <c:v>1225.625571428571</c:v>
                </c:pt>
                <c:pt idx="45">
                  <c:v>1225.625571428571</c:v>
                </c:pt>
                <c:pt idx="46">
                  <c:v>1225.625571428571</c:v>
                </c:pt>
                <c:pt idx="47">
                  <c:v>1225.625571428571</c:v>
                </c:pt>
                <c:pt idx="48">
                  <c:v>1225.625571428571</c:v>
                </c:pt>
                <c:pt idx="49">
                  <c:v>1225.625571428571</c:v>
                </c:pt>
                <c:pt idx="50">
                  <c:v>1225.625571428571</c:v>
                </c:pt>
                <c:pt idx="51">
                  <c:v>1225.625571428571</c:v>
                </c:pt>
                <c:pt idx="52">
                  <c:v>1225.625571428571</c:v>
                </c:pt>
                <c:pt idx="53">
                  <c:v>1225.625571428571</c:v>
                </c:pt>
                <c:pt idx="54">
                  <c:v>1225.625571428571</c:v>
                </c:pt>
                <c:pt idx="55">
                  <c:v>1225.625571428571</c:v>
                </c:pt>
                <c:pt idx="56">
                  <c:v>1225.625571428571</c:v>
                </c:pt>
                <c:pt idx="57">
                  <c:v>1225.625571428571</c:v>
                </c:pt>
                <c:pt idx="58">
                  <c:v>1225.625571428571</c:v>
                </c:pt>
                <c:pt idx="59">
                  <c:v>1225.625571428571</c:v>
                </c:pt>
                <c:pt idx="60">
                  <c:v>1225.625571428571</c:v>
                </c:pt>
                <c:pt idx="61">
                  <c:v>1225.625571428571</c:v>
                </c:pt>
                <c:pt idx="62">
                  <c:v>1225.625571428571</c:v>
                </c:pt>
                <c:pt idx="63">
                  <c:v>1225.625571428571</c:v>
                </c:pt>
                <c:pt idx="64">
                  <c:v>1225.625571428571</c:v>
                </c:pt>
                <c:pt idx="65">
                  <c:v>1225.625571428571</c:v>
                </c:pt>
                <c:pt idx="66">
                  <c:v>1225.625571428571</c:v>
                </c:pt>
                <c:pt idx="67">
                  <c:v>1225.625571428571</c:v>
                </c:pt>
                <c:pt idx="68">
                  <c:v>1225.625571428571</c:v>
                </c:pt>
                <c:pt idx="69">
                  <c:v>1225.625571428571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เมืองน่าน'!$B$5:$B$75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'std. - เมืองน่าน'!$D$5:$D$75</c:f>
              <c:numCache>
                <c:ptCount val="71"/>
                <c:pt idx="70">
                  <c:v>1256</c:v>
                </c:pt>
              </c:numCache>
            </c:numRef>
          </c:val>
          <c:smooth val="0"/>
        </c:ser>
        <c:marker val="1"/>
        <c:axId val="61501053"/>
        <c:axId val="1663856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638566"/>
        <c:crossesAt val="0"/>
        <c:auto val="1"/>
        <c:lblOffset val="100"/>
        <c:tickLblSkip val="3"/>
        <c:noMultiLvlLbl val="0"/>
      </c:catAx>
      <c:valAx>
        <c:axId val="166385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5010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39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0.51275</cdr:y>
    </cdr:from>
    <cdr:to>
      <cdr:x>0.45025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3267075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0.47925</cdr:x>
      <cdr:y>0.40275</cdr:y>
    </cdr:from>
    <cdr:to>
      <cdr:x>0.61675</cdr:x>
      <cdr:y>0.442</cdr:y>
    </cdr:to>
    <cdr:sp>
      <cdr:nvSpPr>
        <cdr:cNvPr id="2" name="TextBox 1"/>
        <cdr:cNvSpPr txBox="1">
          <a:spLocks noChangeArrowheads="1"/>
        </cdr:cNvSpPr>
      </cdr:nvSpPr>
      <cdr:spPr>
        <a:xfrm>
          <a:off x="4191000" y="25622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0.65325</cdr:x>
      <cdr:y>0.5705</cdr:y>
    </cdr:from>
    <cdr:to>
      <cdr:x>0.7925</cdr:x>
      <cdr:y>0.61025</cdr:y>
    </cdr:to>
    <cdr:sp>
      <cdr:nvSpPr>
        <cdr:cNvPr id="3" name="TextBox 1"/>
        <cdr:cNvSpPr txBox="1">
          <a:spLocks noChangeArrowheads="1"/>
        </cdr:cNvSpPr>
      </cdr:nvSpPr>
      <cdr:spPr>
        <a:xfrm>
          <a:off x="5715000" y="3638550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0.3705</cdr:y>
    </cdr:from>
    <cdr:to>
      <cdr:x>0.22925</cdr:x>
      <cdr:y>0.5335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33525" y="2362200"/>
          <a:ext cx="476250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594;&#3611;.&#3609;&#3656;&#3634;&#3609;-28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ชป.น่าน"/>
      <sheetName val="แผนภูมิแท่ง"/>
      <sheetName val="แผนภูมิเส้น"/>
    </sheetNames>
    <sheetDataSet>
      <sheetData sheetId="0">
        <row r="20">
          <cell r="K2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54">
      <selection activeCell="C76" sqref="C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1225.625571428571</v>
      </c>
      <c r="F5" s="74">
        <f aca="true" t="shared" si="1" ref="F5:F36">+$C$105</f>
        <v>1011.3655490418728</v>
      </c>
      <c r="G5" s="75">
        <f aca="true" t="shared" si="2" ref="G5:G36">$C$103</f>
        <v>214.26002238669827</v>
      </c>
      <c r="H5" s="76">
        <f aca="true" t="shared" si="3" ref="H5:H36">+$C$106</f>
        <v>1439.8855938152692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1225.625571428571</v>
      </c>
      <c r="F6" s="79">
        <f t="shared" si="1"/>
        <v>1011.3655490418728</v>
      </c>
      <c r="G6" s="80">
        <f t="shared" si="2"/>
        <v>214.26002238669827</v>
      </c>
      <c r="H6" s="81">
        <f t="shared" si="3"/>
        <v>1439.8855938152692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1225.625571428571</v>
      </c>
      <c r="F7" s="79">
        <f t="shared" si="1"/>
        <v>1011.3655490418728</v>
      </c>
      <c r="G7" s="80">
        <f t="shared" si="2"/>
        <v>214.26002238669827</v>
      </c>
      <c r="H7" s="81">
        <f t="shared" si="3"/>
        <v>1439.8855938152692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1225.625571428571</v>
      </c>
      <c r="F8" s="79">
        <f t="shared" si="1"/>
        <v>1011.3655490418728</v>
      </c>
      <c r="G8" s="80">
        <f t="shared" si="2"/>
        <v>214.26002238669827</v>
      </c>
      <c r="H8" s="81">
        <f t="shared" si="3"/>
        <v>1439.8855938152692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1225.625571428571</v>
      </c>
      <c r="F9" s="79">
        <f t="shared" si="1"/>
        <v>1011.3655490418728</v>
      </c>
      <c r="G9" s="80">
        <f t="shared" si="2"/>
        <v>214.26002238669827</v>
      </c>
      <c r="H9" s="81">
        <f t="shared" si="3"/>
        <v>1439.8855938152692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1225.625571428571</v>
      </c>
      <c r="F10" s="79">
        <f t="shared" si="1"/>
        <v>1011.3655490418728</v>
      </c>
      <c r="G10" s="80">
        <f t="shared" si="2"/>
        <v>214.26002238669827</v>
      </c>
      <c r="H10" s="81">
        <f t="shared" si="3"/>
        <v>1439.8855938152692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1225.625571428571</v>
      </c>
      <c r="F11" s="79">
        <f t="shared" si="1"/>
        <v>1011.3655490418728</v>
      </c>
      <c r="G11" s="80">
        <f t="shared" si="2"/>
        <v>214.26002238669827</v>
      </c>
      <c r="H11" s="81">
        <f t="shared" si="3"/>
        <v>1439.8855938152692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1225.625571428571</v>
      </c>
      <c r="F12" s="79">
        <f t="shared" si="1"/>
        <v>1011.3655490418728</v>
      </c>
      <c r="G12" s="80">
        <f t="shared" si="2"/>
        <v>214.26002238669827</v>
      </c>
      <c r="H12" s="81">
        <f t="shared" si="3"/>
        <v>1439.8855938152692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1225.625571428571</v>
      </c>
      <c r="F13" s="79">
        <f t="shared" si="1"/>
        <v>1011.3655490418728</v>
      </c>
      <c r="G13" s="80">
        <f t="shared" si="2"/>
        <v>214.26002238669827</v>
      </c>
      <c r="H13" s="81">
        <f t="shared" si="3"/>
        <v>1439.8855938152692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1225.625571428571</v>
      </c>
      <c r="F14" s="79">
        <f t="shared" si="1"/>
        <v>1011.3655490418728</v>
      </c>
      <c r="G14" s="80">
        <f t="shared" si="2"/>
        <v>214.26002238669827</v>
      </c>
      <c r="H14" s="81">
        <f t="shared" si="3"/>
        <v>1439.8855938152692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1225.625571428571</v>
      </c>
      <c r="F15" s="79">
        <f t="shared" si="1"/>
        <v>1011.3655490418728</v>
      </c>
      <c r="G15" s="80">
        <f t="shared" si="2"/>
        <v>214.26002238669827</v>
      </c>
      <c r="H15" s="81">
        <f t="shared" si="3"/>
        <v>1439.8855938152692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1225.625571428571</v>
      </c>
      <c r="F16" s="79">
        <f t="shared" si="1"/>
        <v>1011.3655490418728</v>
      </c>
      <c r="G16" s="80">
        <f t="shared" si="2"/>
        <v>214.26002238669827</v>
      </c>
      <c r="H16" s="81">
        <f t="shared" si="3"/>
        <v>1439.8855938152692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1225.625571428571</v>
      </c>
      <c r="F17" s="79">
        <f t="shared" si="1"/>
        <v>1011.3655490418728</v>
      </c>
      <c r="G17" s="80">
        <f t="shared" si="2"/>
        <v>214.26002238669827</v>
      </c>
      <c r="H17" s="81">
        <f t="shared" si="3"/>
        <v>1439.8855938152692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1225.625571428571</v>
      </c>
      <c r="F18" s="79">
        <f t="shared" si="1"/>
        <v>1011.3655490418728</v>
      </c>
      <c r="G18" s="80">
        <f t="shared" si="2"/>
        <v>214.26002238669827</v>
      </c>
      <c r="H18" s="81">
        <f t="shared" si="3"/>
        <v>1439.8855938152692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1225.625571428571</v>
      </c>
      <c r="F19" s="79">
        <f t="shared" si="1"/>
        <v>1011.3655490418728</v>
      </c>
      <c r="G19" s="80">
        <f t="shared" si="2"/>
        <v>214.26002238669827</v>
      </c>
      <c r="H19" s="81">
        <f t="shared" si="3"/>
        <v>1439.8855938152692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1225.625571428571</v>
      </c>
      <c r="F20" s="79">
        <f t="shared" si="1"/>
        <v>1011.3655490418728</v>
      </c>
      <c r="G20" s="80">
        <f t="shared" si="2"/>
        <v>214.26002238669827</v>
      </c>
      <c r="H20" s="81">
        <f t="shared" si="3"/>
        <v>1439.8855938152692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1225.625571428571</v>
      </c>
      <c r="F21" s="79">
        <f t="shared" si="1"/>
        <v>1011.3655490418728</v>
      </c>
      <c r="G21" s="80">
        <f t="shared" si="2"/>
        <v>214.26002238669827</v>
      </c>
      <c r="H21" s="81">
        <f t="shared" si="3"/>
        <v>1439.8855938152692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1225.625571428571</v>
      </c>
      <c r="F22" s="79">
        <f t="shared" si="1"/>
        <v>1011.3655490418728</v>
      </c>
      <c r="G22" s="80">
        <f t="shared" si="2"/>
        <v>214.26002238669827</v>
      </c>
      <c r="H22" s="81">
        <f t="shared" si="3"/>
        <v>1439.8855938152692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1225.625571428571</v>
      </c>
      <c r="F23" s="79">
        <f t="shared" si="1"/>
        <v>1011.3655490418728</v>
      </c>
      <c r="G23" s="80">
        <f t="shared" si="2"/>
        <v>214.26002238669827</v>
      </c>
      <c r="H23" s="81">
        <f t="shared" si="3"/>
        <v>1439.8855938152692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1225.625571428571</v>
      </c>
      <c r="F24" s="79">
        <f t="shared" si="1"/>
        <v>1011.3655490418728</v>
      </c>
      <c r="G24" s="80">
        <f t="shared" si="2"/>
        <v>214.26002238669827</v>
      </c>
      <c r="H24" s="81">
        <f t="shared" si="3"/>
        <v>1439.8855938152692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1225.625571428571</v>
      </c>
      <c r="F25" s="79">
        <f t="shared" si="1"/>
        <v>1011.3655490418728</v>
      </c>
      <c r="G25" s="80">
        <f t="shared" si="2"/>
        <v>214.26002238669827</v>
      </c>
      <c r="H25" s="81">
        <f t="shared" si="3"/>
        <v>1439.8855938152692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1225.625571428571</v>
      </c>
      <c r="F26" s="79">
        <f t="shared" si="1"/>
        <v>1011.3655490418728</v>
      </c>
      <c r="G26" s="80">
        <f t="shared" si="2"/>
        <v>214.26002238669827</v>
      </c>
      <c r="H26" s="81">
        <f t="shared" si="3"/>
        <v>1439.8855938152692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1225.625571428571</v>
      </c>
      <c r="F27" s="79">
        <f t="shared" si="1"/>
        <v>1011.3655490418728</v>
      </c>
      <c r="G27" s="80">
        <f t="shared" si="2"/>
        <v>214.26002238669827</v>
      </c>
      <c r="H27" s="81">
        <f t="shared" si="3"/>
        <v>1439.8855938152692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1225.625571428571</v>
      </c>
      <c r="F28" s="79">
        <f t="shared" si="1"/>
        <v>1011.3655490418728</v>
      </c>
      <c r="G28" s="80">
        <f t="shared" si="2"/>
        <v>214.26002238669827</v>
      </c>
      <c r="H28" s="81">
        <f t="shared" si="3"/>
        <v>1439.8855938152692</v>
      </c>
      <c r="I28" s="2">
        <f t="shared" si="4"/>
        <v>24</v>
      </c>
    </row>
    <row r="29" spans="2:16" ht="12.75">
      <c r="B29" s="22">
        <v>2519</v>
      </c>
      <c r="C29" s="82">
        <v>1477.8</v>
      </c>
      <c r="D29" s="72"/>
      <c r="E29" s="78">
        <f t="shared" si="0"/>
        <v>1225.625571428571</v>
      </c>
      <c r="F29" s="79">
        <f t="shared" si="1"/>
        <v>1011.3655490418728</v>
      </c>
      <c r="G29" s="80">
        <f t="shared" si="2"/>
        <v>214.26002238669827</v>
      </c>
      <c r="H29" s="81">
        <f t="shared" si="3"/>
        <v>1439.8855938152692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1225.625571428571</v>
      </c>
      <c r="F30" s="79">
        <f t="shared" si="1"/>
        <v>1011.3655490418728</v>
      </c>
      <c r="G30" s="80">
        <f t="shared" si="2"/>
        <v>214.26002238669827</v>
      </c>
      <c r="H30" s="81">
        <f t="shared" si="3"/>
        <v>1439.8855938152692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1225.625571428571</v>
      </c>
      <c r="F31" s="79">
        <f t="shared" si="1"/>
        <v>1011.3655490418728</v>
      </c>
      <c r="G31" s="80">
        <f t="shared" si="2"/>
        <v>214.26002238669827</v>
      </c>
      <c r="H31" s="81">
        <f t="shared" si="3"/>
        <v>1439.8855938152692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1225.625571428571</v>
      </c>
      <c r="F32" s="79">
        <f t="shared" si="1"/>
        <v>1011.3655490418728</v>
      </c>
      <c r="G32" s="80">
        <f t="shared" si="2"/>
        <v>214.26002238669827</v>
      </c>
      <c r="H32" s="81">
        <f t="shared" si="3"/>
        <v>1439.8855938152692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1225.625571428571</v>
      </c>
      <c r="F33" s="79">
        <f t="shared" si="1"/>
        <v>1011.3655490418728</v>
      </c>
      <c r="G33" s="80">
        <f t="shared" si="2"/>
        <v>214.26002238669827</v>
      </c>
      <c r="H33" s="81">
        <f t="shared" si="3"/>
        <v>1439.8855938152692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1225.625571428571</v>
      </c>
      <c r="F34" s="79">
        <f t="shared" si="1"/>
        <v>1011.3655490418728</v>
      </c>
      <c r="G34" s="80">
        <f t="shared" si="2"/>
        <v>214.26002238669827</v>
      </c>
      <c r="H34" s="81">
        <f t="shared" si="3"/>
        <v>1439.8855938152692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1225.625571428571</v>
      </c>
      <c r="F35" s="79">
        <f t="shared" si="1"/>
        <v>1011.3655490418728</v>
      </c>
      <c r="G35" s="80">
        <f t="shared" si="2"/>
        <v>214.26002238669827</v>
      </c>
      <c r="H35" s="81">
        <f t="shared" si="3"/>
        <v>1439.8855938152692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1225.625571428571</v>
      </c>
      <c r="F36" s="79">
        <f t="shared" si="1"/>
        <v>1011.3655490418728</v>
      </c>
      <c r="G36" s="80">
        <f t="shared" si="2"/>
        <v>214.26002238669827</v>
      </c>
      <c r="H36" s="81">
        <f t="shared" si="3"/>
        <v>1439.8855938152692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4">$C$102</f>
        <v>1225.625571428571</v>
      </c>
      <c r="F37" s="79">
        <f aca="true" t="shared" si="6" ref="F37:F74">+$C$105</f>
        <v>1011.3655490418728</v>
      </c>
      <c r="G37" s="80">
        <f aca="true" t="shared" si="7" ref="G37:G74">$C$103</f>
        <v>214.26002238669827</v>
      </c>
      <c r="H37" s="81">
        <f aca="true" t="shared" si="8" ref="H37:H74">+$C$106</f>
        <v>1439.8855938152692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1225.625571428571</v>
      </c>
      <c r="F38" s="79">
        <f t="shared" si="6"/>
        <v>1011.3655490418728</v>
      </c>
      <c r="G38" s="80">
        <f t="shared" si="7"/>
        <v>214.26002238669827</v>
      </c>
      <c r="H38" s="81">
        <f t="shared" si="8"/>
        <v>1439.8855938152692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1225.625571428571</v>
      </c>
      <c r="F39" s="79">
        <f t="shared" si="6"/>
        <v>1011.3655490418728</v>
      </c>
      <c r="G39" s="80">
        <f t="shared" si="7"/>
        <v>214.26002238669827</v>
      </c>
      <c r="H39" s="81">
        <f t="shared" si="8"/>
        <v>1439.8855938152692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1225.625571428571</v>
      </c>
      <c r="F40" s="79">
        <f t="shared" si="6"/>
        <v>1011.3655490418728</v>
      </c>
      <c r="G40" s="80">
        <f t="shared" si="7"/>
        <v>214.26002238669827</v>
      </c>
      <c r="H40" s="81">
        <f t="shared" si="8"/>
        <v>1439.8855938152692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1225.625571428571</v>
      </c>
      <c r="F41" s="79">
        <f t="shared" si="6"/>
        <v>1011.3655490418728</v>
      </c>
      <c r="G41" s="80">
        <f t="shared" si="7"/>
        <v>214.26002238669827</v>
      </c>
      <c r="H41" s="81">
        <f t="shared" si="8"/>
        <v>1439.8855938152692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1225.625571428571</v>
      </c>
      <c r="F42" s="79">
        <f t="shared" si="6"/>
        <v>1011.3655490418728</v>
      </c>
      <c r="G42" s="80">
        <f t="shared" si="7"/>
        <v>214.26002238669827</v>
      </c>
      <c r="H42" s="81">
        <f t="shared" si="8"/>
        <v>1439.8855938152692</v>
      </c>
      <c r="I42" s="2">
        <f t="shared" si="4"/>
        <v>38</v>
      </c>
      <c r="M42" s="91"/>
    </row>
    <row r="43" spans="2:13" ht="11.25">
      <c r="B43" s="22">
        <v>2533</v>
      </c>
      <c r="C43" s="77">
        <v>1224.3</v>
      </c>
      <c r="D43" s="72"/>
      <c r="E43" s="78">
        <f t="shared" si="5"/>
        <v>1225.625571428571</v>
      </c>
      <c r="F43" s="79">
        <f t="shared" si="6"/>
        <v>1011.3655490418728</v>
      </c>
      <c r="G43" s="80">
        <f t="shared" si="7"/>
        <v>214.26002238669827</v>
      </c>
      <c r="H43" s="81">
        <f t="shared" si="8"/>
        <v>1439.8855938152692</v>
      </c>
      <c r="I43" s="2">
        <f t="shared" si="4"/>
        <v>39</v>
      </c>
      <c r="K43" s="91"/>
      <c r="M43" s="92"/>
    </row>
    <row r="44" spans="2:13" ht="11.25">
      <c r="B44" s="22">
        <v>2534</v>
      </c>
      <c r="C44" s="82">
        <v>1069</v>
      </c>
      <c r="D44" s="72"/>
      <c r="E44" s="78">
        <f t="shared" si="5"/>
        <v>1225.625571428571</v>
      </c>
      <c r="F44" s="79">
        <f t="shared" si="6"/>
        <v>1011.3655490418728</v>
      </c>
      <c r="G44" s="80">
        <f t="shared" si="7"/>
        <v>214.26002238669827</v>
      </c>
      <c r="H44" s="81">
        <f t="shared" si="8"/>
        <v>1439.8855938152692</v>
      </c>
      <c r="I44" s="2">
        <f t="shared" si="4"/>
        <v>40</v>
      </c>
      <c r="M44" s="93"/>
    </row>
    <row r="45" spans="2:14" ht="11.25">
      <c r="B45" s="22">
        <v>2535</v>
      </c>
      <c r="C45" s="87">
        <v>1094.7</v>
      </c>
      <c r="D45" s="72"/>
      <c r="E45" s="78">
        <f t="shared" si="5"/>
        <v>1225.625571428571</v>
      </c>
      <c r="F45" s="79">
        <f t="shared" si="6"/>
        <v>1011.3655490418728</v>
      </c>
      <c r="G45" s="80">
        <f t="shared" si="7"/>
        <v>214.26002238669827</v>
      </c>
      <c r="H45" s="81">
        <f t="shared" si="8"/>
        <v>1439.8855938152692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1225.625571428571</v>
      </c>
      <c r="F46" s="79">
        <f t="shared" si="6"/>
        <v>1011.3655490418728</v>
      </c>
      <c r="G46" s="80">
        <f t="shared" si="7"/>
        <v>214.26002238669827</v>
      </c>
      <c r="H46" s="81">
        <f t="shared" si="8"/>
        <v>1439.8855938152692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1225.625571428571</v>
      </c>
      <c r="F47" s="79">
        <f t="shared" si="6"/>
        <v>1011.3655490418728</v>
      </c>
      <c r="G47" s="80">
        <f t="shared" si="7"/>
        <v>214.26002238669827</v>
      </c>
      <c r="H47" s="81">
        <f t="shared" si="8"/>
        <v>1439.8855938152692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1225.625571428571</v>
      </c>
      <c r="F48" s="79">
        <f t="shared" si="6"/>
        <v>1011.3655490418728</v>
      </c>
      <c r="G48" s="80">
        <f t="shared" si="7"/>
        <v>214.26002238669827</v>
      </c>
      <c r="H48" s="81">
        <f t="shared" si="8"/>
        <v>1439.8855938152692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1225.625571428571</v>
      </c>
      <c r="F49" s="79">
        <f t="shared" si="6"/>
        <v>1011.3655490418728</v>
      </c>
      <c r="G49" s="80">
        <f t="shared" si="7"/>
        <v>214.26002238669827</v>
      </c>
      <c r="H49" s="81">
        <f t="shared" si="8"/>
        <v>1439.8855938152692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1225.625571428571</v>
      </c>
      <c r="F50" s="79">
        <f t="shared" si="6"/>
        <v>1011.3655490418728</v>
      </c>
      <c r="G50" s="80">
        <f t="shared" si="7"/>
        <v>214.26002238669827</v>
      </c>
      <c r="H50" s="81">
        <f t="shared" si="8"/>
        <v>1439.8855938152692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1225.625571428571</v>
      </c>
      <c r="F51" s="79">
        <f t="shared" si="6"/>
        <v>1011.3655490418728</v>
      </c>
      <c r="G51" s="80">
        <f t="shared" si="7"/>
        <v>214.26002238669827</v>
      </c>
      <c r="H51" s="81">
        <f t="shared" si="8"/>
        <v>1439.8855938152692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1225.625571428571</v>
      </c>
      <c r="F52" s="79">
        <f t="shared" si="6"/>
        <v>1011.3655490418728</v>
      </c>
      <c r="G52" s="80">
        <f t="shared" si="7"/>
        <v>214.26002238669827</v>
      </c>
      <c r="H52" s="81">
        <f t="shared" si="8"/>
        <v>1439.8855938152692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1225.625571428571</v>
      </c>
      <c r="F53" s="79">
        <f t="shared" si="6"/>
        <v>1011.3655490418728</v>
      </c>
      <c r="G53" s="80">
        <f t="shared" si="7"/>
        <v>214.26002238669827</v>
      </c>
      <c r="H53" s="81">
        <f t="shared" si="8"/>
        <v>1439.8855938152692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1225.625571428571</v>
      </c>
      <c r="F54" s="79">
        <f t="shared" si="6"/>
        <v>1011.3655490418728</v>
      </c>
      <c r="G54" s="80">
        <f t="shared" si="7"/>
        <v>214.26002238669827</v>
      </c>
      <c r="H54" s="81">
        <f t="shared" si="8"/>
        <v>1439.8855938152692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1225.625571428571</v>
      </c>
      <c r="F55" s="79">
        <f t="shared" si="6"/>
        <v>1011.3655490418728</v>
      </c>
      <c r="G55" s="80">
        <f t="shared" si="7"/>
        <v>214.26002238669827</v>
      </c>
      <c r="H55" s="81">
        <f t="shared" si="8"/>
        <v>1439.8855938152692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1225.625571428571</v>
      </c>
      <c r="F56" s="79">
        <f t="shared" si="6"/>
        <v>1011.3655490418728</v>
      </c>
      <c r="G56" s="80">
        <f t="shared" si="7"/>
        <v>214.26002238669827</v>
      </c>
      <c r="H56" s="81">
        <f t="shared" si="8"/>
        <v>1439.8855938152692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1225.625571428571</v>
      </c>
      <c r="F57" s="79">
        <f t="shared" si="6"/>
        <v>1011.3655490418728</v>
      </c>
      <c r="G57" s="80">
        <f t="shared" si="7"/>
        <v>214.26002238669827</v>
      </c>
      <c r="H57" s="81">
        <f t="shared" si="8"/>
        <v>1439.8855938152692</v>
      </c>
      <c r="I57" s="2">
        <f t="shared" si="4"/>
        <v>53</v>
      </c>
      <c r="J57" s="33"/>
      <c r="K57" s="94"/>
      <c r="L57" s="94"/>
      <c r="M57" s="94"/>
    </row>
    <row r="58" spans="2:13" ht="11.25">
      <c r="B58" s="22">
        <v>2548</v>
      </c>
      <c r="C58" s="82">
        <v>1476.3</v>
      </c>
      <c r="D58" s="72"/>
      <c r="E58" s="78">
        <f t="shared" si="5"/>
        <v>1225.625571428571</v>
      </c>
      <c r="F58" s="79">
        <f t="shared" si="6"/>
        <v>1011.3655490418728</v>
      </c>
      <c r="G58" s="80">
        <f t="shared" si="7"/>
        <v>214.26002238669827</v>
      </c>
      <c r="H58" s="81">
        <f t="shared" si="8"/>
        <v>1439.8855938152692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1225.625571428571</v>
      </c>
      <c r="F59" s="79">
        <f t="shared" si="6"/>
        <v>1011.3655490418728</v>
      </c>
      <c r="G59" s="80">
        <f t="shared" si="7"/>
        <v>214.26002238669827</v>
      </c>
      <c r="H59" s="81">
        <f t="shared" si="8"/>
        <v>1439.8855938152692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1225.625571428571</v>
      </c>
      <c r="F60" s="79">
        <f t="shared" si="6"/>
        <v>1011.3655490418728</v>
      </c>
      <c r="G60" s="80">
        <f t="shared" si="7"/>
        <v>214.26002238669827</v>
      </c>
      <c r="H60" s="81">
        <f t="shared" si="8"/>
        <v>1439.8855938152692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1225.625571428571</v>
      </c>
      <c r="F61" s="79">
        <f t="shared" si="6"/>
        <v>1011.3655490418728</v>
      </c>
      <c r="G61" s="80">
        <f t="shared" si="7"/>
        <v>214.26002238669827</v>
      </c>
      <c r="H61" s="81">
        <f t="shared" si="8"/>
        <v>1439.8855938152692</v>
      </c>
      <c r="I61" s="2">
        <f t="shared" si="4"/>
        <v>57</v>
      </c>
      <c r="J61" s="33"/>
      <c r="L61" s="96"/>
      <c r="M61" s="97"/>
    </row>
    <row r="62" spans="2:13" ht="11.25">
      <c r="B62" s="22">
        <v>2552</v>
      </c>
      <c r="C62" s="82">
        <v>1071</v>
      </c>
      <c r="D62" s="72"/>
      <c r="E62" s="78">
        <f t="shared" si="5"/>
        <v>1225.625571428571</v>
      </c>
      <c r="F62" s="79">
        <f t="shared" si="6"/>
        <v>1011.3655490418728</v>
      </c>
      <c r="G62" s="80">
        <f t="shared" si="7"/>
        <v>214.26002238669827</v>
      </c>
      <c r="H62" s="81">
        <f t="shared" si="8"/>
        <v>1439.8855938152692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1225.625571428571</v>
      </c>
      <c r="F63" s="79">
        <f t="shared" si="6"/>
        <v>1011.3655490418728</v>
      </c>
      <c r="G63" s="80">
        <f t="shared" si="7"/>
        <v>214.26002238669827</v>
      </c>
      <c r="H63" s="81">
        <f t="shared" si="8"/>
        <v>1439.8855938152692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1225.625571428571</v>
      </c>
      <c r="F64" s="79">
        <f t="shared" si="6"/>
        <v>1011.3655490418728</v>
      </c>
      <c r="G64" s="80">
        <f t="shared" si="7"/>
        <v>214.26002238669827</v>
      </c>
      <c r="H64" s="81">
        <f t="shared" si="8"/>
        <v>1439.8855938152692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1225.625571428571</v>
      </c>
      <c r="F65" s="79">
        <f t="shared" si="6"/>
        <v>1011.3655490418728</v>
      </c>
      <c r="G65" s="80">
        <f t="shared" si="7"/>
        <v>214.26002238669827</v>
      </c>
      <c r="H65" s="81">
        <f t="shared" si="8"/>
        <v>1439.8855938152692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1225.625571428571</v>
      </c>
      <c r="F66" s="79">
        <f t="shared" si="6"/>
        <v>1011.3655490418728</v>
      </c>
      <c r="G66" s="80">
        <f t="shared" si="7"/>
        <v>214.26002238669827</v>
      </c>
      <c r="H66" s="81">
        <f t="shared" si="8"/>
        <v>1439.8855938152692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1225.625571428571</v>
      </c>
      <c r="F67" s="79">
        <f t="shared" si="6"/>
        <v>1011.3655490418728</v>
      </c>
      <c r="G67" s="80">
        <f t="shared" si="7"/>
        <v>214.26002238669827</v>
      </c>
      <c r="H67" s="81">
        <f t="shared" si="8"/>
        <v>1439.8855938152692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1225.625571428571</v>
      </c>
      <c r="F68" s="79">
        <f t="shared" si="6"/>
        <v>1011.3655490418728</v>
      </c>
      <c r="G68" s="80">
        <f t="shared" si="7"/>
        <v>214.26002238669827</v>
      </c>
      <c r="H68" s="81">
        <f t="shared" si="8"/>
        <v>1439.8855938152692</v>
      </c>
      <c r="I68" s="2">
        <f t="shared" si="4"/>
        <v>64</v>
      </c>
      <c r="J68" s="33"/>
      <c r="K68" s="34"/>
      <c r="L68" s="33"/>
      <c r="M68" s="35"/>
    </row>
    <row r="69" spans="2:13" ht="11.25">
      <c r="B69" s="99">
        <v>2559</v>
      </c>
      <c r="C69" s="82">
        <v>1432.1</v>
      </c>
      <c r="D69" s="72"/>
      <c r="E69" s="78">
        <f t="shared" si="5"/>
        <v>1225.625571428571</v>
      </c>
      <c r="F69" s="79">
        <f t="shared" si="6"/>
        <v>1011.3655490418728</v>
      </c>
      <c r="G69" s="80">
        <f t="shared" si="7"/>
        <v>214.26002238669827</v>
      </c>
      <c r="H69" s="81">
        <f t="shared" si="8"/>
        <v>1439.8855938152692</v>
      </c>
      <c r="I69" s="2">
        <f t="shared" si="4"/>
        <v>65</v>
      </c>
      <c r="J69" s="33"/>
      <c r="K69" s="91"/>
      <c r="L69" s="98"/>
      <c r="M69" s="97"/>
    </row>
    <row r="70" spans="2:10" ht="11.25">
      <c r="B70" s="22">
        <v>2560</v>
      </c>
      <c r="C70" s="77">
        <v>1201.9</v>
      </c>
      <c r="D70" s="72"/>
      <c r="E70" s="78">
        <f t="shared" si="5"/>
        <v>1225.625571428571</v>
      </c>
      <c r="F70" s="79">
        <f t="shared" si="6"/>
        <v>1011.3655490418728</v>
      </c>
      <c r="G70" s="80">
        <f t="shared" si="7"/>
        <v>214.26002238669827</v>
      </c>
      <c r="H70" s="81">
        <f t="shared" si="8"/>
        <v>1439.8855938152692</v>
      </c>
      <c r="I70" s="2">
        <f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1225.625571428571</v>
      </c>
      <c r="F71" s="79">
        <f t="shared" si="6"/>
        <v>1011.3655490418728</v>
      </c>
      <c r="G71" s="80">
        <f t="shared" si="7"/>
        <v>214.26002238669827</v>
      </c>
      <c r="H71" s="81">
        <f t="shared" si="8"/>
        <v>1439.8855938152692</v>
      </c>
      <c r="I71" s="2">
        <f>I70+1</f>
        <v>67</v>
      </c>
      <c r="J71" s="33"/>
    </row>
    <row r="72" spans="2:10" ht="11.25">
      <c r="B72" s="22">
        <v>2562</v>
      </c>
      <c r="C72" s="77">
        <v>1183.7</v>
      </c>
      <c r="E72" s="78">
        <f t="shared" si="5"/>
        <v>1225.625571428571</v>
      </c>
      <c r="F72" s="79">
        <f t="shared" si="6"/>
        <v>1011.3655490418728</v>
      </c>
      <c r="G72" s="80">
        <f t="shared" si="7"/>
        <v>214.26002238669827</v>
      </c>
      <c r="H72" s="81">
        <f t="shared" si="8"/>
        <v>1439.8855938152692</v>
      </c>
      <c r="I72" s="2">
        <f>I71+1</f>
        <v>68</v>
      </c>
      <c r="J72" s="33"/>
    </row>
    <row r="73" spans="2:14" ht="11.25">
      <c r="B73" s="22">
        <v>2563</v>
      </c>
      <c r="C73" s="77">
        <v>1247.5</v>
      </c>
      <c r="D73" s="100"/>
      <c r="E73" s="78">
        <f t="shared" si="5"/>
        <v>1225.625571428571</v>
      </c>
      <c r="F73" s="79">
        <f t="shared" si="6"/>
        <v>1011.3655490418728</v>
      </c>
      <c r="G73" s="80">
        <f t="shared" si="7"/>
        <v>214.26002238669827</v>
      </c>
      <c r="H73" s="81">
        <f t="shared" si="8"/>
        <v>1439.8855938152692</v>
      </c>
      <c r="I73" s="2">
        <f>I72+1</f>
        <v>69</v>
      </c>
      <c r="J73" s="33"/>
      <c r="K73" s="107" t="str">
        <f>'[1]std. - ชป.น่าน'!$K$20:$N$20</f>
        <v>ปีน้ำ2565 ปริมาณฝนสะสม 1 เม.ย.65 - 31 มี.ค.66</v>
      </c>
      <c r="L73" s="107"/>
      <c r="M73" s="107"/>
      <c r="N73" s="107"/>
    </row>
    <row r="74" spans="2:13" ht="11.25">
      <c r="B74" s="22">
        <v>2564</v>
      </c>
      <c r="C74" s="77">
        <v>1309</v>
      </c>
      <c r="D74" s="72"/>
      <c r="E74" s="78">
        <f t="shared" si="5"/>
        <v>1225.625571428571</v>
      </c>
      <c r="F74" s="79">
        <f t="shared" si="6"/>
        <v>1011.3655490418728</v>
      </c>
      <c r="G74" s="80">
        <f t="shared" si="7"/>
        <v>214.26002238669827</v>
      </c>
      <c r="H74" s="81">
        <f t="shared" si="8"/>
        <v>1439.8855938152692</v>
      </c>
      <c r="I74" s="2">
        <f>I73+1</f>
        <v>70</v>
      </c>
      <c r="J74" s="33"/>
      <c r="K74" s="34"/>
      <c r="L74" s="33"/>
      <c r="M74" s="35"/>
    </row>
    <row r="75" spans="2:13" ht="11.25">
      <c r="B75" s="101">
        <v>2565</v>
      </c>
      <c r="C75" s="102">
        <v>1256</v>
      </c>
      <c r="D75" s="103">
        <f>C75</f>
        <v>1256</v>
      </c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8"/>
      <c r="M94" s="97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AVERAGE(C5:C74)</f>
        <v>1225.625571428571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STDEV(C5:C74)</f>
        <v>214.26002238669827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0.17481686689757947</v>
      </c>
      <c r="D104" s="48"/>
      <c r="E104" s="59">
        <f>C104*100</f>
        <v>17.481686689757947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49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1011.3655490418728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1439.8855938152692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70</v>
      </c>
    </row>
    <row r="111" ht="11.25">
      <c r="C111" s="89">
        <f>COUNTIF(C5:C74,"&gt;1440")</f>
        <v>13</v>
      </c>
    </row>
    <row r="112" ht="11.25">
      <c r="C112" s="89">
        <f>COUNTIF(C5:C74,"&lt;1009")</f>
        <v>8</v>
      </c>
    </row>
    <row r="116" ht="11.25">
      <c r="C116" s="95"/>
    </row>
    <row r="117" ht="11.25">
      <c r="C117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2023-04-10T04:41:13Z</dcterms:modified>
  <cp:category/>
  <cp:version/>
  <cp:contentType/>
  <cp:contentStatus/>
</cp:coreProperties>
</file>