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<sst xmlns="http://schemas.openxmlformats.org/spreadsheetml/2006/main" count="60" uniqueCount="28">
  <si>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</si>
  <si>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</si>
  <si>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</si>
  <si>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</si>
  <si>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</si>
  <si>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</si>
  <si>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</si>
  <si>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</si>
  <si>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</si>
  <si>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</si>
  <si>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</si>
  <si>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</si>
  <si>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</si>
  <si>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</si>
  <si>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</si>
  <si>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</si>
  <si>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</si>
  <si>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</si>
  <si>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</si>
  <si>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</si>
  <si>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</si>
  <si>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</si>
  <si>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</si>
  <si>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</si>
  <si>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</si>
  <si>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</si>
  <si>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ฝนเฉลี่ยปี2495-2562</t>
  </si>
  <si>
    <t>ฝนเฉลี่ย2495-2562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</si>
</sst>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4" fontId="11" fillId="25" borderId="0" xfId="0" applyNumberFormat="1" applyFont="1" applyFill="1" applyBorder="1" applyAlignment="1">
      <alignment vertical="center"/>
    </xf>
    <xf numFmtId="206" fontId="17" fillId="25" borderId="0" xfId="0" applyNumberFormat="1" applyFont="1" applyFill="1" applyBorder="1" applyAlignment="1">
      <alignment vertical="center"/>
    </xf>
    <xf numFmtId="202" fontId="0" fillId="25" borderId="0" xfId="0" applyFill="1" applyAlignment="1">
      <alignment/>
    </xf>
    <xf numFmtId="204" fontId="7" fillId="25" borderId="0" xfId="0" applyNumberFormat="1" applyFont="1" applyFill="1" applyBorder="1" applyAlignment="1">
      <alignment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204" fontId="7" fillId="26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3" fontId="18" fillId="16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18" borderId="10" xfId="0" applyNumberFormat="1" applyFont="1" applyFill="1" applyBorder="1" applyAlignment="1" applyProtection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/>
    </xf>
    <xf numFmtId="205" fontId="16" fillId="18" borderId="15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24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1228.4</c:v>
                </c:pt>
              </c:numCache>
            </c:numRef>
          </c:val>
        </c:ser>
        <c:axId val="1622537"/>
        <c:axId val="14602834"/>
      </c:barChart>
      <c:lineChart>
        <c:grouping val="standard"/>
        <c:varyColors val="0"/>
        <c:ser>
          <c:idx val="1"/>
          <c:order val="1"/>
          <c:tx>
            <c:v>ปริมาณฝนเฉลี่ย 1,224.3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1227.5495545609551</c:v>
                </c:pt>
                <c:pt idx="1">
                  <c:v>1227.5495545609551</c:v>
                </c:pt>
                <c:pt idx="2">
                  <c:v>1227.5495545609551</c:v>
                </c:pt>
                <c:pt idx="3">
                  <c:v>1227.5495545609551</c:v>
                </c:pt>
                <c:pt idx="4">
                  <c:v>1227.5495545609551</c:v>
                </c:pt>
                <c:pt idx="5">
                  <c:v>1227.5495545609551</c:v>
                </c:pt>
                <c:pt idx="6">
                  <c:v>1227.5495545609551</c:v>
                </c:pt>
                <c:pt idx="7">
                  <c:v>1227.5495545609551</c:v>
                </c:pt>
                <c:pt idx="8">
                  <c:v>1227.5495545609551</c:v>
                </c:pt>
                <c:pt idx="9">
                  <c:v>1227.5495545609551</c:v>
                </c:pt>
                <c:pt idx="10">
                  <c:v>1227.5495545609551</c:v>
                </c:pt>
                <c:pt idx="11">
                  <c:v>1227.5495545609551</c:v>
                </c:pt>
                <c:pt idx="12">
                  <c:v>1227.5495545609551</c:v>
                </c:pt>
                <c:pt idx="13">
                  <c:v>1227.5495545609551</c:v>
                </c:pt>
                <c:pt idx="14">
                  <c:v>1227.5495545609551</c:v>
                </c:pt>
                <c:pt idx="15">
                  <c:v>1227.5495545609551</c:v>
                </c:pt>
                <c:pt idx="16">
                  <c:v>1227.5495545609551</c:v>
                </c:pt>
                <c:pt idx="17">
                  <c:v>1227.5495545609551</c:v>
                </c:pt>
                <c:pt idx="18">
                  <c:v>1227.5495545609551</c:v>
                </c:pt>
                <c:pt idx="19">
                  <c:v>1227.5495545609551</c:v>
                </c:pt>
                <c:pt idx="20">
                  <c:v>1227.5495545609551</c:v>
                </c:pt>
                <c:pt idx="21">
                  <c:v>1227.5495545609551</c:v>
                </c:pt>
                <c:pt idx="22">
                  <c:v>1227.5495545609551</c:v>
                </c:pt>
                <c:pt idx="23">
                  <c:v>1227.5495545609551</c:v>
                </c:pt>
                <c:pt idx="24">
                  <c:v>1227.5495545609551</c:v>
                </c:pt>
                <c:pt idx="25">
                  <c:v>1227.5495545609551</c:v>
                </c:pt>
                <c:pt idx="26">
                  <c:v>1227.5495545609551</c:v>
                </c:pt>
                <c:pt idx="27">
                  <c:v>1227.5495545609551</c:v>
                </c:pt>
                <c:pt idx="28">
                  <c:v>1227.5495545609551</c:v>
                </c:pt>
                <c:pt idx="29">
                  <c:v>1227.5495545609551</c:v>
                </c:pt>
                <c:pt idx="30">
                  <c:v>1227.5495545609551</c:v>
                </c:pt>
                <c:pt idx="31">
                  <c:v>1227.5495545609551</c:v>
                </c:pt>
                <c:pt idx="32">
                  <c:v>1227.5495545609551</c:v>
                </c:pt>
                <c:pt idx="33">
                  <c:v>1227.5495545609551</c:v>
                </c:pt>
                <c:pt idx="34">
                  <c:v>1227.5495545609551</c:v>
                </c:pt>
                <c:pt idx="35">
                  <c:v>1227.5495545609551</c:v>
                </c:pt>
                <c:pt idx="36">
                  <c:v>1227.5495545609551</c:v>
                </c:pt>
                <c:pt idx="37">
                  <c:v>1227.5495545609551</c:v>
                </c:pt>
                <c:pt idx="38">
                  <c:v>1227.5495545609551</c:v>
                </c:pt>
                <c:pt idx="39">
                  <c:v>1227.5495545609551</c:v>
                </c:pt>
                <c:pt idx="40">
                  <c:v>1227.5495545609551</c:v>
                </c:pt>
                <c:pt idx="41">
                  <c:v>1227.5495545609551</c:v>
                </c:pt>
                <c:pt idx="42">
                  <c:v>1227.5495545609551</c:v>
                </c:pt>
                <c:pt idx="43">
                  <c:v>1227.5495545609551</c:v>
                </c:pt>
                <c:pt idx="44">
                  <c:v>1227.5495545609551</c:v>
                </c:pt>
                <c:pt idx="45">
                  <c:v>1227.5495545609551</c:v>
                </c:pt>
                <c:pt idx="46">
                  <c:v>1227.5495545609551</c:v>
                </c:pt>
                <c:pt idx="47">
                  <c:v>1227.5495545609551</c:v>
                </c:pt>
                <c:pt idx="48">
                  <c:v>1227.5495545609551</c:v>
                </c:pt>
                <c:pt idx="49">
                  <c:v>1227.5495545609551</c:v>
                </c:pt>
                <c:pt idx="50">
                  <c:v>1227.5495545609551</c:v>
                </c:pt>
                <c:pt idx="51">
                  <c:v>1227.5495545609551</c:v>
                </c:pt>
                <c:pt idx="52">
                  <c:v>1227.5495545609551</c:v>
                </c:pt>
                <c:pt idx="53">
                  <c:v>1227.5495545609551</c:v>
                </c:pt>
                <c:pt idx="54">
                  <c:v>1227.5495545609551</c:v>
                </c:pt>
                <c:pt idx="55">
                  <c:v>1227.5495545609551</c:v>
                </c:pt>
                <c:pt idx="56">
                  <c:v>1227.5495545609551</c:v>
                </c:pt>
                <c:pt idx="57">
                  <c:v>1227.5495545609551</c:v>
                </c:pt>
                <c:pt idx="58">
                  <c:v>1227.5495545609551</c:v>
                </c:pt>
                <c:pt idx="59">
                  <c:v>1227.5495545609551</c:v>
                </c:pt>
                <c:pt idx="60">
                  <c:v>1227.5495545609551</c:v>
                </c:pt>
                <c:pt idx="61">
                  <c:v>1227.5495545609551</c:v>
                </c:pt>
                <c:pt idx="62">
                  <c:v>1227.5495545609551</c:v>
                </c:pt>
                <c:pt idx="63">
                  <c:v>1227.5495545609551</c:v>
                </c:pt>
                <c:pt idx="64">
                  <c:v>1227.5495545609551</c:v>
                </c:pt>
                <c:pt idx="65">
                  <c:v>1227.5495545609551</c:v>
                </c:pt>
                <c:pt idx="66">
                  <c:v>1227.5495545609551</c:v>
                </c:pt>
              </c:numCache>
            </c:numRef>
          </c:val>
          <c:smooth val="0"/>
        </c:ser>
        <c:axId val="1622537"/>
        <c:axId val="14602834"/>
      </c:lineChart>
      <c:cat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602834"/>
        <c:crosses val="autoZero"/>
        <c:auto val="1"/>
        <c:lblOffset val="100"/>
        <c:tickLblSkip val="3"/>
        <c:noMultiLvlLbl val="0"/>
      </c:cat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2253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75"/>
          <c:y val="0.43725"/>
          <c:w val="0.34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9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31664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zoomScalePageLayoutView="0" workbookViewId="0" topLeftCell="A58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87" t="s">
        <v>26</v>
      </c>
      <c r="Q3" s="88"/>
      <c r="R3" s="88"/>
      <c r="T3" s="84"/>
      <c r="U3" s="84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$N$76</f>
        <v>1227.5495545609551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1">$N$76</f>
        <v>1227.5495545609551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1227.5495545609551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1227.5495545609551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1227.5495545609551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1227.5495545609551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1227.5495545609551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1227.5495545609551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1227.5495545609551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1227.5495545609551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1227.5495545609551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1227.5495545609551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1227.5495545609551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1227.5495545609551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1227.5495545609551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1227.5495545609551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1227.5495545609551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1227.5495545609551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1227.5495545609551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1227.5495545609551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1227.5495545609551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1227.5495545609551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1227.5495545609551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1227.5495545609551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1227.5495545609551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1227.5495545609551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1227.5495545609551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1227.5495545609551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1227.5495545609551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1227.5495545609551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1227.5495545609551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1227.5495545609551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1227.5495545609551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1227.5495545609551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1227.5495545609551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1227.5495545609551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1227.5495545609551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1227.5495545609551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1227.5495545609551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1227.5495545609551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1227.5495545609551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1227.5495545609551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1227.5495545609551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1227.5495545609551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1227.5495545609551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1227.5495545609551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1227.5495545609551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1227.5495545609551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1227.5495545609551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1227.5495545609551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1227.5495545609551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1227.5495545609551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1227.5495545609551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1227.5495545609551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1227.5495545609551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1227.5495545609551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1227.5495545609551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1227.5495545609551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1227.5495545609551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2">SUM(B63:M63)</f>
        <v>1954.2</v>
      </c>
      <c r="O63" s="32">
        <v>118</v>
      </c>
      <c r="Q63" s="43">
        <f t="shared" si="1"/>
        <v>1227.5495545609551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1227.5495545609551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1227.5495545609551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1227.5495545609551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2">N93</f>
        <v>112</v>
      </c>
      <c r="Q67" s="43">
        <f t="shared" si="1"/>
        <v>1227.5495545609551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1227.5495545609551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1227.5495545609551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1227.5495545609551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1227.5495545609551</v>
      </c>
      <c r="T71" s="43"/>
    </row>
    <row r="72" spans="1:20" s="2" customFormat="1" ht="15.75" customHeight="1">
      <c r="A72" s="71">
        <v>2563</v>
      </c>
      <c r="B72" s="49">
        <v>129.5</v>
      </c>
      <c r="C72" s="49">
        <v>104.3</v>
      </c>
      <c r="D72" s="49">
        <v>233.1</v>
      </c>
      <c r="E72" s="49">
        <v>164.5</v>
      </c>
      <c r="F72" s="49">
        <v>411.9</v>
      </c>
      <c r="G72" s="49">
        <v>127.4</v>
      </c>
      <c r="H72" s="49">
        <v>29.7</v>
      </c>
      <c r="I72" s="49">
        <v>0</v>
      </c>
      <c r="J72" s="49">
        <v>0</v>
      </c>
      <c r="K72" s="49">
        <v>0.2</v>
      </c>
      <c r="L72" s="49">
        <v>27.8</v>
      </c>
      <c r="M72" s="49">
        <v>19.1</v>
      </c>
      <c r="N72" s="50">
        <f t="shared" si="2"/>
        <v>1247.5</v>
      </c>
      <c r="O72" s="51">
        <f t="shared" si="3"/>
        <v>103</v>
      </c>
      <c r="Q72" s="43"/>
      <c r="T72" s="43"/>
    </row>
    <row r="73" spans="1:20" s="2" customFormat="1" ht="15.75" customHeight="1">
      <c r="A73" s="7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51"/>
      <c r="Q73" s="43"/>
      <c r="T73" s="43"/>
    </row>
    <row r="74" spans="1:20" s="2" customFormat="1" ht="15.75" customHeight="1">
      <c r="A74" s="7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1"/>
      <c r="Q74" s="43"/>
      <c r="T74" s="43"/>
    </row>
    <row r="75" spans="1:15" s="2" customFormat="1" ht="15.75" customHeight="1">
      <c r="A75" s="24" t="s">
        <v>17</v>
      </c>
      <c r="B75" s="27">
        <f>MAX(B4:B71)</f>
        <v>274</v>
      </c>
      <c r="C75" s="27">
        <f aca="true" t="shared" si="4" ref="C75:O75">MAX(C4:C71)</f>
        <v>409.6</v>
      </c>
      <c r="D75" s="27">
        <f>MAX(D4:D72)</f>
        <v>276.1</v>
      </c>
      <c r="E75" s="27">
        <f t="shared" si="4"/>
        <v>434.6</v>
      </c>
      <c r="F75" s="27">
        <f>MAX(F4:F72)</f>
        <v>614.5999999999999</v>
      </c>
      <c r="G75" s="27">
        <f t="shared" si="4"/>
        <v>426.3</v>
      </c>
      <c r="H75" s="27">
        <f t="shared" si="4"/>
        <v>228.3</v>
      </c>
      <c r="I75" s="27">
        <f>MAX(I4:I72)</f>
        <v>159</v>
      </c>
      <c r="J75" s="27">
        <f>MAX(J4:J72)</f>
        <v>92.4</v>
      </c>
      <c r="K75" s="27">
        <f>MAX(K4:K72)</f>
        <v>89.2</v>
      </c>
      <c r="L75" s="27">
        <f>MAX(L4:L72)</f>
        <v>79.5</v>
      </c>
      <c r="M75" s="27">
        <f t="shared" si="4"/>
        <v>165.7</v>
      </c>
      <c r="N75" s="27">
        <f t="shared" si="4"/>
        <v>1954.2</v>
      </c>
      <c r="O75" s="27">
        <f t="shared" si="4"/>
        <v>139</v>
      </c>
    </row>
    <row r="76" spans="1:15" s="2" customFormat="1" ht="15.75" customHeight="1">
      <c r="A76" s="25" t="s">
        <v>18</v>
      </c>
      <c r="B76" s="28">
        <f>AVERAGE(B4:B71)</f>
        <v>95.52499999999998</v>
      </c>
      <c r="C76" s="28">
        <f aca="true" t="shared" si="5" ref="C76:O76">AVERAGE(C4:C71)</f>
        <v>163.02205882352948</v>
      </c>
      <c r="D76" s="28">
        <f>AVERAGE(D4:D72)</f>
        <v>137.3753623188406</v>
      </c>
      <c r="E76" s="28">
        <f t="shared" si="5"/>
        <v>200.11470588235287</v>
      </c>
      <c r="F76" s="28">
        <f>AVERAGE(F4:F72)</f>
        <v>269.91594202898557</v>
      </c>
      <c r="G76" s="28">
        <f t="shared" si="5"/>
        <v>211.91764705882355</v>
      </c>
      <c r="H76" s="28">
        <f t="shared" si="5"/>
        <v>70.96014705882352</v>
      </c>
      <c r="I76" s="28">
        <f>AVERAGE(I4:I72)</f>
        <v>17.732352941176476</v>
      </c>
      <c r="J76" s="28">
        <f>AVERAGE(J4:J72)</f>
        <v>7.76376811594203</v>
      </c>
      <c r="K76" s="28">
        <f>AVERAGE(K4:K72)</f>
        <v>10.666666666666666</v>
      </c>
      <c r="L76" s="28">
        <f>AVERAGE(L4:L72)</f>
        <v>11.198550724637679</v>
      </c>
      <c r="M76" s="28">
        <f t="shared" si="5"/>
        <v>31.357352941176465</v>
      </c>
      <c r="N76" s="28">
        <f>SUM(B76:M76)</f>
        <v>1227.5495545609551</v>
      </c>
      <c r="O76" s="28">
        <f t="shared" si="5"/>
        <v>117.01470588235294</v>
      </c>
    </row>
    <row r="77" spans="1:15" s="2" customFormat="1" ht="15.75" customHeight="1">
      <c r="A77" s="26" t="s">
        <v>19</v>
      </c>
      <c r="B77" s="29">
        <f>MIN(B4:B71)</f>
        <v>0</v>
      </c>
      <c r="C77" s="29">
        <f aca="true" t="shared" si="6" ref="C77:O77">MIN(C4:C71)</f>
        <v>8.2</v>
      </c>
      <c r="D77" s="29">
        <f>MIN(D4:D72)</f>
        <v>22.7</v>
      </c>
      <c r="E77" s="29">
        <f t="shared" si="6"/>
        <v>49</v>
      </c>
      <c r="F77" s="29">
        <f>MIN(F4:F72)</f>
        <v>110</v>
      </c>
      <c r="G77" s="29">
        <f t="shared" si="6"/>
        <v>83.2</v>
      </c>
      <c r="H77" s="29">
        <f t="shared" si="6"/>
        <v>3.2</v>
      </c>
      <c r="I77" s="29">
        <f>MIN(I4:I72)</f>
        <v>0</v>
      </c>
      <c r="J77" s="29">
        <f>MIN(J4:J72)</f>
        <v>0</v>
      </c>
      <c r="K77" s="29">
        <f>MIN(K4:K72)</f>
        <v>0</v>
      </c>
      <c r="L77" s="29">
        <f>MIN(L4:L72)</f>
        <v>0</v>
      </c>
      <c r="M77" s="29">
        <f t="shared" si="6"/>
        <v>0</v>
      </c>
      <c r="N77" s="29">
        <f t="shared" si="6"/>
        <v>755.2</v>
      </c>
      <c r="O77" s="29">
        <f t="shared" si="6"/>
        <v>84</v>
      </c>
    </row>
    <row r="78" spans="1:15" s="2" customFormat="1" ht="1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15" s="2" customFormat="1" ht="23.25" customHeight="1">
      <c r="A79" s="44" t="s">
        <v>23</v>
      </c>
      <c r="B79" s="45"/>
      <c r="C79" s="46"/>
      <c r="D79" s="45"/>
      <c r="E79" s="45"/>
      <c r="F79" s="45"/>
      <c r="G79" s="48"/>
      <c r="H79" s="48"/>
      <c r="I79" s="48"/>
      <c r="J79" s="48"/>
      <c r="K79" s="10"/>
      <c r="L79" s="10"/>
      <c r="M79" s="10"/>
      <c r="N79" s="11"/>
      <c r="O79" s="9"/>
    </row>
    <row r="80" spans="1:1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ht="17.25" customHeight="1">
      <c r="A81" s="4" t="s">
        <v>1</v>
      </c>
    </row>
    <row r="82" ht="17.25" customHeight="1"/>
    <row r="83" ht="17.25" customHeight="1"/>
    <row r="84" ht="17.25" customHeight="1"/>
    <row r="85" ht="17.25" customHeight="1"/>
    <row r="86" spans="5:10" ht="21" customHeight="1">
      <c r="E86" s="83" t="s">
        <v>25</v>
      </c>
      <c r="F86" s="83"/>
      <c r="G86" s="83"/>
      <c r="H86" s="83"/>
      <c r="I86" s="83"/>
      <c r="J86" s="83"/>
    </row>
    <row r="87" spans="1:14" ht="21" customHeight="1">
      <c r="A87" s="55" t="s">
        <v>21</v>
      </c>
      <c r="B87" s="56" t="s">
        <v>3</v>
      </c>
      <c r="C87" s="56" t="s">
        <v>4</v>
      </c>
      <c r="D87" s="56" t="s">
        <v>5</v>
      </c>
      <c r="E87" s="56" t="s">
        <v>6</v>
      </c>
      <c r="F87" s="56" t="s">
        <v>7</v>
      </c>
      <c r="G87" s="56" t="s">
        <v>8</v>
      </c>
      <c r="H87" s="56" t="s">
        <v>9</v>
      </c>
      <c r="I87" s="56" t="s">
        <v>10</v>
      </c>
      <c r="J87" s="56" t="s">
        <v>11</v>
      </c>
      <c r="K87" s="56" t="s">
        <v>12</v>
      </c>
      <c r="L87" s="56" t="s">
        <v>13</v>
      </c>
      <c r="M87" s="56" t="s">
        <v>14</v>
      </c>
      <c r="N87" s="78" t="s">
        <v>15</v>
      </c>
    </row>
    <row r="88" spans="1:14" ht="21" customHeight="1">
      <c r="A88" s="57">
        <v>2553</v>
      </c>
      <c r="B88" s="58">
        <v>5</v>
      </c>
      <c r="C88" s="58">
        <v>13</v>
      </c>
      <c r="D88" s="58">
        <v>16</v>
      </c>
      <c r="E88" s="58">
        <v>15</v>
      </c>
      <c r="F88" s="58">
        <v>27</v>
      </c>
      <c r="G88" s="58">
        <v>15</v>
      </c>
      <c r="H88" s="58">
        <v>13</v>
      </c>
      <c r="I88" s="58">
        <v>0</v>
      </c>
      <c r="J88" s="58">
        <v>3</v>
      </c>
      <c r="K88" s="58">
        <v>2</v>
      </c>
      <c r="L88" s="58">
        <v>0</v>
      </c>
      <c r="M88" s="58">
        <v>10</v>
      </c>
      <c r="N88" s="73">
        <f aca="true" t="shared" si="7" ref="N88:N93">SUM(B88:M88)</f>
        <v>119</v>
      </c>
    </row>
    <row r="89" spans="1:14" ht="21" customHeight="1">
      <c r="A89" s="57">
        <v>2554</v>
      </c>
      <c r="B89" s="58">
        <v>14</v>
      </c>
      <c r="C89" s="58">
        <v>18</v>
      </c>
      <c r="D89" s="58">
        <v>10</v>
      </c>
      <c r="E89" s="58">
        <v>19</v>
      </c>
      <c r="F89" s="58">
        <v>20</v>
      </c>
      <c r="G89" s="58">
        <v>22</v>
      </c>
      <c r="H89" s="58">
        <v>8</v>
      </c>
      <c r="I89" s="58">
        <v>1</v>
      </c>
      <c r="J89" s="58">
        <v>1</v>
      </c>
      <c r="K89" s="58">
        <v>2</v>
      </c>
      <c r="L89" s="58">
        <v>0</v>
      </c>
      <c r="M89" s="58">
        <v>3</v>
      </c>
      <c r="N89" s="73">
        <f t="shared" si="7"/>
        <v>118</v>
      </c>
    </row>
    <row r="90" spans="1:14" ht="21" customHeight="1">
      <c r="A90" s="57">
        <v>2555</v>
      </c>
      <c r="B90" s="58">
        <v>11</v>
      </c>
      <c r="C90" s="58">
        <v>16</v>
      </c>
      <c r="D90" s="58">
        <v>13</v>
      </c>
      <c r="E90" s="58">
        <v>21</v>
      </c>
      <c r="F90" s="58">
        <v>18</v>
      </c>
      <c r="G90" s="58">
        <v>14</v>
      </c>
      <c r="H90" s="58">
        <v>9</v>
      </c>
      <c r="I90" s="58">
        <v>8</v>
      </c>
      <c r="J90" s="58">
        <v>0</v>
      </c>
      <c r="K90" s="58">
        <v>2</v>
      </c>
      <c r="L90" s="58">
        <v>2</v>
      </c>
      <c r="M90" s="58">
        <v>2</v>
      </c>
      <c r="N90" s="73">
        <f t="shared" si="7"/>
        <v>116</v>
      </c>
    </row>
    <row r="91" spans="1:14" ht="21" customHeight="1">
      <c r="A91" s="57">
        <v>2556</v>
      </c>
      <c r="B91" s="58">
        <v>6</v>
      </c>
      <c r="C91" s="58">
        <v>9</v>
      </c>
      <c r="D91" s="58">
        <v>14</v>
      </c>
      <c r="E91" s="58">
        <v>21</v>
      </c>
      <c r="F91" s="58">
        <v>20</v>
      </c>
      <c r="G91" s="58">
        <v>19</v>
      </c>
      <c r="H91" s="58">
        <v>9</v>
      </c>
      <c r="I91" s="58">
        <v>3</v>
      </c>
      <c r="J91" s="58">
        <v>1</v>
      </c>
      <c r="K91" s="58">
        <v>0</v>
      </c>
      <c r="L91" s="58">
        <v>0</v>
      </c>
      <c r="M91" s="58">
        <v>4</v>
      </c>
      <c r="N91" s="73">
        <f t="shared" si="7"/>
        <v>106</v>
      </c>
    </row>
    <row r="92" spans="1:14" ht="21" customHeight="1">
      <c r="A92" s="57">
        <v>2557</v>
      </c>
      <c r="B92" s="58">
        <v>13</v>
      </c>
      <c r="C92" s="58">
        <v>13</v>
      </c>
      <c r="D92" s="58">
        <v>15</v>
      </c>
      <c r="E92" s="58">
        <v>20</v>
      </c>
      <c r="F92" s="58">
        <v>21</v>
      </c>
      <c r="G92" s="58">
        <v>18</v>
      </c>
      <c r="H92" s="58">
        <v>7</v>
      </c>
      <c r="I92" s="58">
        <v>3</v>
      </c>
      <c r="J92" s="58">
        <v>0</v>
      </c>
      <c r="K92" s="58">
        <v>4</v>
      </c>
      <c r="L92" s="58">
        <v>1</v>
      </c>
      <c r="M92" s="58">
        <v>6</v>
      </c>
      <c r="N92" s="73">
        <f t="shared" si="7"/>
        <v>121</v>
      </c>
    </row>
    <row r="93" spans="1:14" ht="21" customHeight="1">
      <c r="A93" s="57">
        <v>2558</v>
      </c>
      <c r="B93" s="58">
        <v>9</v>
      </c>
      <c r="C93" s="58">
        <v>9</v>
      </c>
      <c r="D93" s="58">
        <v>9</v>
      </c>
      <c r="E93" s="58">
        <v>22</v>
      </c>
      <c r="F93" s="58">
        <v>21</v>
      </c>
      <c r="G93" s="58">
        <v>21</v>
      </c>
      <c r="H93" s="58">
        <v>9</v>
      </c>
      <c r="I93" s="58">
        <v>1</v>
      </c>
      <c r="J93" s="58">
        <v>5</v>
      </c>
      <c r="K93" s="58">
        <v>5</v>
      </c>
      <c r="L93" s="58">
        <v>1</v>
      </c>
      <c r="M93" s="58">
        <v>0</v>
      </c>
      <c r="N93" s="73">
        <f t="shared" si="7"/>
        <v>112</v>
      </c>
    </row>
    <row r="94" spans="1:14" ht="20.25">
      <c r="A94" s="57">
        <v>2559</v>
      </c>
      <c r="B94" s="58">
        <v>5</v>
      </c>
      <c r="C94" s="58">
        <v>19</v>
      </c>
      <c r="D94" s="58">
        <v>17</v>
      </c>
      <c r="E94" s="58">
        <v>20</v>
      </c>
      <c r="F94" s="58">
        <v>21</v>
      </c>
      <c r="G94" s="58">
        <v>21</v>
      </c>
      <c r="H94" s="58">
        <v>10</v>
      </c>
      <c r="I94" s="58">
        <v>3</v>
      </c>
      <c r="J94" s="58">
        <v>1</v>
      </c>
      <c r="K94" s="58">
        <v>6</v>
      </c>
      <c r="L94" s="58">
        <v>0</v>
      </c>
      <c r="M94" s="58">
        <v>2</v>
      </c>
      <c r="N94" s="73">
        <f>SUM(B94:M94)</f>
        <v>125</v>
      </c>
    </row>
    <row r="95" spans="1:14" ht="20.25">
      <c r="A95" s="57">
        <v>2560</v>
      </c>
      <c r="B95" s="58">
        <v>9</v>
      </c>
      <c r="C95" s="58">
        <v>15</v>
      </c>
      <c r="D95" s="58">
        <v>16</v>
      </c>
      <c r="E95" s="58">
        <v>22</v>
      </c>
      <c r="F95" s="58">
        <v>21</v>
      </c>
      <c r="G95" s="58">
        <v>20</v>
      </c>
      <c r="H95" s="58">
        <v>14</v>
      </c>
      <c r="I95" s="58">
        <v>2</v>
      </c>
      <c r="J95" s="58">
        <v>6</v>
      </c>
      <c r="K95" s="58">
        <v>3</v>
      </c>
      <c r="L95" s="58">
        <v>3</v>
      </c>
      <c r="M95" s="58">
        <v>6</v>
      </c>
      <c r="N95" s="73">
        <f>SUM(B95:M95)</f>
        <v>137</v>
      </c>
    </row>
    <row r="96" spans="1:14" ht="20.25">
      <c r="A96" s="57">
        <v>2561</v>
      </c>
      <c r="B96" s="58">
        <v>11</v>
      </c>
      <c r="C96" s="58">
        <v>14</v>
      </c>
      <c r="D96" s="58">
        <v>18</v>
      </c>
      <c r="E96" s="58">
        <v>20</v>
      </c>
      <c r="F96" s="58">
        <v>17</v>
      </c>
      <c r="G96" s="58">
        <v>10</v>
      </c>
      <c r="H96" s="58">
        <v>5</v>
      </c>
      <c r="I96" s="58">
        <v>2</v>
      </c>
      <c r="J96" s="58">
        <v>2</v>
      </c>
      <c r="K96" s="58">
        <v>2</v>
      </c>
      <c r="L96" s="58">
        <v>2</v>
      </c>
      <c r="M96" s="58">
        <v>2</v>
      </c>
      <c r="N96" s="73">
        <f>SUM(B96:M96)</f>
        <v>105</v>
      </c>
    </row>
    <row r="97" spans="1:14" ht="20.25">
      <c r="A97" s="57">
        <v>2562</v>
      </c>
      <c r="B97" s="58">
        <v>6</v>
      </c>
      <c r="C97" s="58">
        <v>9</v>
      </c>
      <c r="D97" s="58">
        <v>13</v>
      </c>
      <c r="E97" s="58">
        <v>14</v>
      </c>
      <c r="F97" s="58">
        <v>25</v>
      </c>
      <c r="G97" s="58">
        <v>15</v>
      </c>
      <c r="H97" s="58">
        <v>7</v>
      </c>
      <c r="I97" s="58">
        <v>1</v>
      </c>
      <c r="J97" s="58">
        <v>0</v>
      </c>
      <c r="K97" s="58">
        <v>0</v>
      </c>
      <c r="L97" s="58">
        <v>1</v>
      </c>
      <c r="M97" s="58">
        <v>1</v>
      </c>
      <c r="N97" s="73">
        <f>SUM(B97:M97)</f>
        <v>92</v>
      </c>
    </row>
    <row r="98" spans="1:14" ht="20.25">
      <c r="A98" s="59">
        <v>2563</v>
      </c>
      <c r="B98" s="60">
        <v>8</v>
      </c>
      <c r="C98" s="60">
        <v>10</v>
      </c>
      <c r="D98" s="60">
        <v>16</v>
      </c>
      <c r="E98" s="60">
        <v>13</v>
      </c>
      <c r="F98" s="60">
        <v>21</v>
      </c>
      <c r="G98" s="60">
        <v>20</v>
      </c>
      <c r="H98" s="60">
        <v>10</v>
      </c>
      <c r="I98" s="60">
        <v>0</v>
      </c>
      <c r="J98" s="60">
        <v>0</v>
      </c>
      <c r="K98" s="60">
        <v>1</v>
      </c>
      <c r="L98" s="60">
        <v>1</v>
      </c>
      <c r="M98" s="60">
        <v>3</v>
      </c>
      <c r="N98" s="67">
        <f>SUM(B98:M98)</f>
        <v>103</v>
      </c>
    </row>
  </sheetData>
  <sheetProtection/>
  <mergeCells count="5">
    <mergeCell ref="E86:J86"/>
    <mergeCell ref="T3:U3"/>
    <mergeCell ref="A2:O2"/>
    <mergeCell ref="A78:O78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tabSelected="1" zoomScalePageLayoutView="0" workbookViewId="0" topLeftCell="A83">
      <selection activeCell="Q96" sqref="Q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$N$91</f>
        <v>1224.3424561018437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5">$N$91</f>
        <v>1224.3424561018437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1224.3424561018437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1224.3424561018437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1224.3424561018437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1224.3424561018437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1224.3424561018437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1224.3424561018437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1224.3424561018437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1224.3424561018437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1224.3424561018437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1224.3424561018437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1224.3424561018437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1224.3424561018437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1224.3424561018437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1224.3424561018437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1224.3424561018437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1224.3424561018437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1224.3424561018437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1224.3424561018437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1224.3424561018437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1224.3424561018437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1224.3424561018437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1224.3424561018437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1224.3424561018437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1224.3424561018437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1224.3424561018437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1224.3424561018437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1224.3424561018437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1224.3424561018437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1224.3424561018437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1224.3424561018437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1224.3424561018437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1224.3424561018437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1224.3424561018437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1224.3424561018437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1224.3424561018437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1224.3424561018437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1224.3424561018437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1224.3424561018437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1224.3424561018437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1224.3424561018437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1224.3424561018437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1224.3424561018437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1224.3424561018437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1224.3424561018437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1224.3424561018437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1224.3424561018437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1224.3424561018437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1224.3424561018437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1224.3424561018437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1224.3424561018437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1224.3424561018437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1224.3424561018437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1224.3424561018437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1224.3424561018437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1224.3424561018437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1224.3424561018437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1224.3424561018437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6">SUM(B77:M77)</f>
        <v>1954.2</v>
      </c>
      <c r="O77" s="37">
        <v>118</v>
      </c>
      <c r="R77" s="42">
        <f t="shared" si="1"/>
        <v>1224.3424561018437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1224.3424561018437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1224.3424561018437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ตารางปริมาณน้ำฝนรายปี!N92</f>
        <v>121</v>
      </c>
      <c r="R80" s="42">
        <f t="shared" si="1"/>
        <v>1224.3424561018437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1224.3424561018437</v>
      </c>
    </row>
    <row r="82" spans="1:18" ht="12" customHeight="1">
      <c r="A82" s="66">
        <v>2559</v>
      </c>
      <c r="B82" s="81">
        <v>76.2</v>
      </c>
      <c r="C82" s="81">
        <v>276.2</v>
      </c>
      <c r="D82" s="81">
        <v>160.3</v>
      </c>
      <c r="E82" s="81">
        <v>269.5</v>
      </c>
      <c r="F82" s="81">
        <v>300.4</v>
      </c>
      <c r="G82" s="81">
        <v>201.6</v>
      </c>
      <c r="H82" s="81">
        <v>49.9</v>
      </c>
      <c r="I82" s="81">
        <v>10.1</v>
      </c>
      <c r="J82" s="81">
        <v>0.5</v>
      </c>
      <c r="K82" s="81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1224.3424561018437</v>
      </c>
    </row>
    <row r="83" spans="1:18" ht="12" customHeight="1">
      <c r="A83" s="66">
        <v>2560</v>
      </c>
      <c r="B83" s="82">
        <v>76.9</v>
      </c>
      <c r="C83" s="82">
        <v>131</v>
      </c>
      <c r="D83" s="82">
        <v>56.8</v>
      </c>
      <c r="E83" s="82">
        <v>289.9</v>
      </c>
      <c r="F83" s="82">
        <v>163.3</v>
      </c>
      <c r="G83" s="82">
        <v>316.4</v>
      </c>
      <c r="H83" s="82">
        <v>72.7</v>
      </c>
      <c r="I83" s="82">
        <v>2.6</v>
      </c>
      <c r="J83" s="82">
        <v>37.2</v>
      </c>
      <c r="K83" s="82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1224.3424561018437</v>
      </c>
    </row>
    <row r="84" spans="1:18" ht="12" customHeight="1">
      <c r="A84" s="66">
        <v>2561</v>
      </c>
      <c r="B84" s="82">
        <v>136.9</v>
      </c>
      <c r="C84" s="82">
        <v>103.6</v>
      </c>
      <c r="D84" s="82">
        <v>161.6</v>
      </c>
      <c r="E84" s="82">
        <v>296</v>
      </c>
      <c r="F84" s="82">
        <v>241.3</v>
      </c>
      <c r="G84" s="82">
        <v>95.6</v>
      </c>
      <c r="H84" s="82">
        <v>18.2</v>
      </c>
      <c r="I84" s="82">
        <v>2.3</v>
      </c>
      <c r="J84" s="82">
        <v>5.1</v>
      </c>
      <c r="K84" s="82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1224.3424561018437</v>
      </c>
    </row>
    <row r="85" spans="1:18" ht="12" customHeight="1">
      <c r="A85" s="66">
        <v>2562</v>
      </c>
      <c r="B85" s="82">
        <v>65.6</v>
      </c>
      <c r="C85" s="82">
        <v>158.4</v>
      </c>
      <c r="D85" s="82">
        <v>137.4</v>
      </c>
      <c r="E85" s="82">
        <v>225.6</v>
      </c>
      <c r="F85" s="82">
        <v>442.8</v>
      </c>
      <c r="G85" s="82">
        <v>91.1</v>
      </c>
      <c r="H85" s="82">
        <v>59.5</v>
      </c>
      <c r="I85" s="82">
        <v>0.9</v>
      </c>
      <c r="J85" s="82">
        <v>0</v>
      </c>
      <c r="K85" s="82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1224.3424561018437</v>
      </c>
    </row>
    <row r="86" spans="1:18" ht="12" customHeight="1">
      <c r="A86" s="72">
        <v>2563</v>
      </c>
      <c r="B86" s="80">
        <v>129.5</v>
      </c>
      <c r="C86" s="80">
        <v>104.3</v>
      </c>
      <c r="D86" s="80">
        <v>233.1</v>
      </c>
      <c r="E86" s="80">
        <v>164.5</v>
      </c>
      <c r="F86" s="80">
        <v>411.9</v>
      </c>
      <c r="G86" s="80">
        <v>127.4</v>
      </c>
      <c r="H86" s="80">
        <v>29.7</v>
      </c>
      <c r="I86" s="80">
        <v>0</v>
      </c>
      <c r="J86" s="80">
        <v>0</v>
      </c>
      <c r="K86" s="80">
        <v>0.2</v>
      </c>
      <c r="L86" s="64">
        <v>27.8</v>
      </c>
      <c r="M86" s="64">
        <v>19.1</v>
      </c>
      <c r="N86" s="65">
        <f t="shared" si="2"/>
        <v>1247.5</v>
      </c>
      <c r="O86" s="52">
        <f>ตารางปริมาณน้ำฝนรายปี!O72</f>
        <v>103</v>
      </c>
      <c r="R86" s="42"/>
    </row>
    <row r="87" spans="1:18" ht="12" customHeight="1">
      <c r="A87" s="72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64"/>
      <c r="M87" s="64"/>
      <c r="N87" s="65"/>
      <c r="O87" s="52"/>
      <c r="R87" s="42"/>
    </row>
    <row r="88" spans="1:18" ht="12" customHeight="1">
      <c r="A88" s="72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5"/>
      <c r="O88" s="52"/>
      <c r="R88" s="42"/>
    </row>
    <row r="89" spans="1:18" ht="12" customHeight="1">
      <c r="A89" s="72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  <c r="O89" s="52"/>
      <c r="R89" s="42"/>
    </row>
    <row r="90" spans="1:15" ht="15" customHeight="1">
      <c r="A90" s="38" t="s">
        <v>17</v>
      </c>
      <c r="B90" s="39">
        <v>274</v>
      </c>
      <c r="C90" s="39">
        <v>409.6</v>
      </c>
      <c r="D90" s="39">
        <v>276.1</v>
      </c>
      <c r="E90" s="39">
        <v>434.6</v>
      </c>
      <c r="F90" s="39">
        <v>614.6</v>
      </c>
      <c r="G90" s="39">
        <v>426.3</v>
      </c>
      <c r="H90" s="39">
        <v>228.3</v>
      </c>
      <c r="I90" s="39">
        <v>159</v>
      </c>
      <c r="J90" s="39">
        <v>92.4</v>
      </c>
      <c r="K90" s="39">
        <v>89.2</v>
      </c>
      <c r="L90" s="39">
        <v>79.5</v>
      </c>
      <c r="M90" s="39">
        <v>165.7</v>
      </c>
      <c r="N90" s="39">
        <v>1954.2</v>
      </c>
      <c r="O90" s="53">
        <v>139</v>
      </c>
    </row>
    <row r="91" spans="1:15" ht="15" customHeight="1">
      <c r="A91" s="38" t="s">
        <v>18</v>
      </c>
      <c r="B91" s="39">
        <v>95.525</v>
      </c>
      <c r="C91" s="39">
        <v>163.02205882352948</v>
      </c>
      <c r="D91" s="39">
        <v>135.96764705882353</v>
      </c>
      <c r="E91" s="39">
        <v>200.11470588235287</v>
      </c>
      <c r="F91" s="39">
        <v>267.82794117647063</v>
      </c>
      <c r="G91" s="39">
        <v>211.91764705882355</v>
      </c>
      <c r="H91" s="39">
        <v>70.96014705882352</v>
      </c>
      <c r="I91" s="39">
        <v>17.99701492537314</v>
      </c>
      <c r="J91" s="39">
        <v>7.877941176470589</v>
      </c>
      <c r="K91" s="39">
        <v>10.820588235294117</v>
      </c>
      <c r="L91" s="39">
        <v>10.954411764705881</v>
      </c>
      <c r="M91" s="39">
        <v>31.357352941176465</v>
      </c>
      <c r="N91" s="39">
        <v>1224.3424561018437</v>
      </c>
      <c r="O91" s="53">
        <v>117.01470588235294</v>
      </c>
    </row>
    <row r="92" spans="1:15" ht="15" customHeight="1">
      <c r="A92" s="40" t="s">
        <v>19</v>
      </c>
      <c r="B92" s="41">
        <v>0</v>
      </c>
      <c r="C92" s="41">
        <v>8.2</v>
      </c>
      <c r="D92" s="41">
        <v>22.7</v>
      </c>
      <c r="E92" s="41">
        <v>49</v>
      </c>
      <c r="F92" s="41">
        <v>110</v>
      </c>
      <c r="G92" s="41">
        <v>83.2</v>
      </c>
      <c r="H92" s="41">
        <v>3.2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755.2</v>
      </c>
      <c r="O92" s="54">
        <v>84</v>
      </c>
    </row>
    <row r="94" spans="1:6" ht="19.5">
      <c r="A94" s="44" t="s">
        <v>22</v>
      </c>
      <c r="B94" s="47"/>
      <c r="C94" s="47"/>
      <c r="D94" s="47"/>
      <c r="E94" s="47"/>
      <c r="F94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2021-04-23T06:12:53Z</dcterms:modified>
  <cp:category/>
  <cp:version/>
  <cp:contentType/>
  <cp:contentStatus/>
</cp:coreProperties>
</file>