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2" yWindow="65524" windowWidth="9540" windowHeight="5448" activeTab="1"/>
  </bookViews>
  <sheets>
    <sheet name="กราฟวันฝนตก-Sw.5A" sheetId="1" r:id="rId1"/>
    <sheet name="วัน-SW.5A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<sst xmlns="http://schemas.openxmlformats.org/spreadsheetml/2006/main" count="20" uniqueCount="20">
  <si>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</si>
  <si>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</si>
  <si>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</si>
  <si>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</si>
  <si>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</si>
  <si>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</si>
  <si>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</si>
  <si>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</si>
  <si>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</si>
  <si>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</si>
  <si>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</si>
  <si>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</si>
  <si>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</si>
  <si>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</si>
  <si>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</si>
  <si>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</si>
  <si>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</si>
  <si>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สถานีSw.5A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</si>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</sst>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</numFmts>
  <fonts count="38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name val="AngsanaUPC"/>
      <family val="1"/>
    </font>
    <font>
      <sz val="8"/>
      <color indexed="12"/>
      <name val="Arial"/>
      <family val="2"/>
    </font>
    <font>
      <sz val="14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.75"/>
      <color indexed="12"/>
      <name val="Arial"/>
      <family val="0"/>
    </font>
    <font>
      <b/>
      <sz val="11"/>
      <color indexed="12"/>
      <name val="Arial"/>
      <family val="2"/>
    </font>
    <font>
      <sz val="14"/>
      <name val="Angsana New"/>
      <family val="1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1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3" fillId="17" borderId="2" applyNumberFormat="0" applyAlignment="0" applyProtection="0"/>
    <xf numFmtId="0" fontId="22" fillId="0" borderId="3" applyNumberFormat="0" applyFill="0" applyAlignment="0" applyProtection="0"/>
    <xf numFmtId="0" fontId="16" fillId="4" borderId="0" applyNumberFormat="0" applyBorder="0" applyAlignment="0" applyProtection="0"/>
    <xf numFmtId="0" fontId="19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17" fillId="3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20" fillId="16" borderId="5" applyNumberFormat="0" applyAlignment="0" applyProtection="0"/>
    <xf numFmtId="0" fontId="0" fillId="23" borderId="6" applyNumberFormat="0" applyFont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18" borderId="10" xfId="0" applyFont="1" applyFill="1" applyBorder="1" applyAlignment="1">
      <alignment horizontal="center" vertical="center"/>
    </xf>
    <xf numFmtId="0" fontId="10" fillId="18" borderId="10" xfId="0" applyFont="1" applyFill="1" applyBorder="1" applyAlignment="1">
      <alignment horizontal="center" vertical="center"/>
    </xf>
    <xf numFmtId="0" fontId="7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0" fontId="7" fillId="18" borderId="12" xfId="0" applyFont="1" applyFill="1" applyBorder="1" applyAlignment="1">
      <alignment horizontal="center" vertical="center"/>
    </xf>
    <xf numFmtId="1" fontId="10" fillId="18" borderId="11" xfId="0" applyNumberFormat="1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/>
    </xf>
    <xf numFmtId="1" fontId="10" fillId="24" borderId="12" xfId="0" applyNumberFormat="1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1" fontId="8" fillId="24" borderId="12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3" fillId="24" borderId="12" xfId="0" applyNumberFormat="1" applyFont="1" applyFill="1" applyBorder="1" applyAlignment="1">
      <alignment horizontal="center" vertical="center"/>
    </xf>
    <xf numFmtId="1" fontId="11" fillId="0" borderId="13" xfId="0" applyNumberFormat="1" applyFont="1" applyBorder="1" applyAlignment="1">
      <alignment vertical="center"/>
    </xf>
    <xf numFmtId="0" fontId="7" fillId="18" borderId="14" xfId="0" applyFont="1" applyFill="1" applyBorder="1" applyAlignment="1">
      <alignment horizontal="center" vertical="center"/>
    </xf>
    <xf numFmtId="1" fontId="10" fillId="18" borderId="1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8" fillId="18" borderId="15" xfId="0" applyFont="1" applyFill="1" applyBorder="1" applyAlignment="1">
      <alignment horizontal="center" vertical="center"/>
    </xf>
    <xf numFmtId="1" fontId="8" fillId="18" borderId="15" xfId="0" applyNumberFormat="1" applyFont="1" applyFill="1" applyBorder="1" applyAlignment="1">
      <alignment horizontal="center" vertical="center"/>
    </xf>
    <xf numFmtId="0" fontId="8" fillId="18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7" fillId="18" borderId="14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" fontId="8" fillId="18" borderId="14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6" fillId="24" borderId="16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Sw.5A บ้านท่าโป่งแดง อ.เมือง จ.แม่ฮ่องสอน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'วัน-SW.5A'!$B$41:$M$41</c:f>
              <c:numCache>
                <c:ptCount val="12"/>
                <c:pt idx="0">
                  <c:v>11</c:v>
                </c:pt>
                <c:pt idx="1">
                  <c:v>24</c:v>
                </c:pt>
                <c:pt idx="2">
                  <c:v>27</c:v>
                </c:pt>
                <c:pt idx="3">
                  <c:v>30</c:v>
                </c:pt>
                <c:pt idx="4">
                  <c:v>29</c:v>
                </c:pt>
                <c:pt idx="5">
                  <c:v>27</c:v>
                </c:pt>
                <c:pt idx="6">
                  <c:v>21</c:v>
                </c:pt>
                <c:pt idx="7">
                  <c:v>9</c:v>
                </c:pt>
                <c:pt idx="8">
                  <c:v>6</c:v>
                </c:pt>
                <c:pt idx="9">
                  <c:v>6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'วัน-SW.5A'!$B$42:$M$42</c:f>
              <c:numCache>
                <c:ptCount val="12"/>
                <c:pt idx="0">
                  <c:v>5.03030303030303</c:v>
                </c:pt>
                <c:pt idx="1">
                  <c:v>15.93939393939394</c:v>
                </c:pt>
                <c:pt idx="2">
                  <c:v>20.393939393939394</c:v>
                </c:pt>
                <c:pt idx="3">
                  <c:v>23.96969696969697</c:v>
                </c:pt>
                <c:pt idx="4">
                  <c:v>24.575757575757574</c:v>
                </c:pt>
                <c:pt idx="5">
                  <c:v>18.424242424242426</c:v>
                </c:pt>
                <c:pt idx="6">
                  <c:v>11.969696969696969</c:v>
                </c:pt>
                <c:pt idx="7">
                  <c:v>4.484848484848484</c:v>
                </c:pt>
                <c:pt idx="8">
                  <c:v>1.3333333333333333</c:v>
                </c:pt>
                <c:pt idx="9">
                  <c:v>1.2121212121212122</c:v>
                </c:pt>
                <c:pt idx="10">
                  <c:v>0.5757575757575758</c:v>
                </c:pt>
                <c:pt idx="11">
                  <c:v>1.3333333333333333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'วัน-SW.5A'!$B$43:$M$43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19</c:v>
                </c:pt>
                <c:pt idx="5">
                  <c:v>8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62845452"/>
        <c:axId val="28738157"/>
      </c:barChart>
      <c:lineChart>
        <c:grouping val="standard"/>
        <c:varyColors val="0"/>
        <c:ser>
          <c:idx val="1"/>
          <c:order val="3"/>
          <c:tx>
            <c:v>2561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'วัน-SW.5A'!$B$36:$M$36</c:f>
              <c:numCache>
                <c:ptCount val="12"/>
                <c:pt idx="0">
                  <c:v>11</c:v>
                </c:pt>
                <c:pt idx="1">
                  <c:v>18</c:v>
                </c:pt>
                <c:pt idx="2">
                  <c:v>21</c:v>
                </c:pt>
                <c:pt idx="3">
                  <c:v>28</c:v>
                </c:pt>
                <c:pt idx="4">
                  <c:v>24</c:v>
                </c:pt>
                <c:pt idx="5">
                  <c:v>17</c:v>
                </c:pt>
                <c:pt idx="6">
                  <c:v>15</c:v>
                </c:pt>
                <c:pt idx="7">
                  <c:v>4</c:v>
                </c:pt>
                <c:pt idx="8">
                  <c:v>4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'วัน-SW.5A'!$B$37:$M$37</c:f>
              <c:numCache>
                <c:ptCount val="12"/>
                <c:pt idx="0">
                  <c:v>0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31</c:v>
                </c:pt>
                <c:pt idx="5">
                  <c:v>19</c:v>
                </c:pt>
                <c:pt idx="6">
                  <c:v>10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  <c:smooth val="0"/>
        </c:ser>
        <c:axId val="62845452"/>
        <c:axId val="28738157"/>
      </c:lineChart>
      <c:catAx>
        <c:axId val="62845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8738157"/>
        <c:crosses val="autoZero"/>
        <c:auto val="1"/>
        <c:lblOffset val="100"/>
        <c:tickLblSkip val="1"/>
        <c:noMultiLvlLbl val="0"/>
      </c:catAx>
      <c:valAx>
        <c:axId val="28738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6284545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SW.5A  อ.เมือง จ.แม่ฮ่องสอน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'วัน-SW.5A'!$B$41:$M$41</c:f>
              <c:numCache>
                <c:ptCount val="12"/>
                <c:pt idx="0">
                  <c:v>9</c:v>
                </c:pt>
                <c:pt idx="1">
                  <c:v>24</c:v>
                </c:pt>
                <c:pt idx="2">
                  <c:v>27</c:v>
                </c:pt>
                <c:pt idx="3">
                  <c:v>30</c:v>
                </c:pt>
                <c:pt idx="4">
                  <c:v>29</c:v>
                </c:pt>
                <c:pt idx="5">
                  <c:v>27</c:v>
                </c:pt>
                <c:pt idx="6">
                  <c:v>21</c:v>
                </c:pt>
                <c:pt idx="7">
                  <c:v>9</c:v>
                </c:pt>
                <c:pt idx="8">
                  <c:v>6</c:v>
                </c:pt>
                <c:pt idx="9">
                  <c:v>4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'วัน-SW.5A'!$B$42:$M$42</c:f>
              <c:numCache>
                <c:ptCount val="12"/>
                <c:pt idx="0">
                  <c:v>4.774193548387097</c:v>
                </c:pt>
                <c:pt idx="1">
                  <c:v>15.96774193548387</c:v>
                </c:pt>
                <c:pt idx="2">
                  <c:v>20.451612903225808</c:v>
                </c:pt>
                <c:pt idx="3">
                  <c:v>23.838709677419356</c:v>
                </c:pt>
                <c:pt idx="4">
                  <c:v>24.483870967741936</c:v>
                </c:pt>
                <c:pt idx="5">
                  <c:v>18.483870967741936</c:v>
                </c:pt>
                <c:pt idx="6">
                  <c:v>11.875</c:v>
                </c:pt>
                <c:pt idx="7">
                  <c:v>4.451612903225806</c:v>
                </c:pt>
                <c:pt idx="8">
                  <c:v>1.096774193548387</c:v>
                </c:pt>
                <c:pt idx="9">
                  <c:v>0.9354838709677419</c:v>
                </c:pt>
                <c:pt idx="10">
                  <c:v>0.6129032258064516</c:v>
                </c:pt>
                <c:pt idx="11">
                  <c:v>1.3870967741935485</c:v>
                </c:pt>
              </c:numCache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'วัน-SW.5A'!$B$43:$M$43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19</c:v>
                </c:pt>
                <c:pt idx="5">
                  <c:v>8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v>ปี 2551</c:v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'วัน-SW.5A'!$B$26:$M$26</c:f>
              <c:numCache>
                <c:ptCount val="12"/>
                <c:pt idx="0">
                  <c:v>9</c:v>
                </c:pt>
                <c:pt idx="1">
                  <c:v>21</c:v>
                </c:pt>
                <c:pt idx="2">
                  <c:v>18</c:v>
                </c:pt>
                <c:pt idx="3">
                  <c:v>30</c:v>
                </c:pt>
                <c:pt idx="4">
                  <c:v>26</c:v>
                </c:pt>
                <c:pt idx="5">
                  <c:v>24</c:v>
                </c:pt>
                <c:pt idx="6">
                  <c:v>20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7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'วัน-SW.5A'!$B$31:$M$31</c:f>
              <c:numCache>
                <c:ptCount val="12"/>
                <c:pt idx="0">
                  <c:v>1</c:v>
                </c:pt>
                <c:pt idx="1">
                  <c:v>19</c:v>
                </c:pt>
                <c:pt idx="2">
                  <c:v>16</c:v>
                </c:pt>
                <c:pt idx="3">
                  <c:v>22</c:v>
                </c:pt>
                <c:pt idx="4">
                  <c:v>27</c:v>
                </c:pt>
                <c:pt idx="5">
                  <c:v>22</c:v>
                </c:pt>
                <c:pt idx="6">
                  <c:v>18</c:v>
                </c:pt>
                <c:pt idx="7">
                  <c:v>3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8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'วัน-SW.5A'!$B$32:$M$32</c:f>
              <c:numCache>
                <c:ptCount val="12"/>
                <c:pt idx="0">
                  <c:v>3</c:v>
                </c:pt>
                <c:pt idx="1">
                  <c:v>12</c:v>
                </c:pt>
                <c:pt idx="2">
                  <c:v>17</c:v>
                </c:pt>
                <c:pt idx="3">
                  <c:v>27</c:v>
                </c:pt>
                <c:pt idx="4">
                  <c:v>29</c:v>
                </c:pt>
                <c:pt idx="5">
                  <c:v>20</c:v>
                </c:pt>
                <c:pt idx="6">
                  <c:v>6</c:v>
                </c:pt>
                <c:pt idx="7">
                  <c:v>7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smooth val="0"/>
        </c:ser>
        <c:ser>
          <c:idx val="19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'วัน-SW.5A'!$B$33:$M$33</c:f>
              <c:numCache>
                <c:ptCount val="12"/>
                <c:pt idx="0">
                  <c:v>6</c:v>
                </c:pt>
                <c:pt idx="1">
                  <c:v>13</c:v>
                </c:pt>
                <c:pt idx="2">
                  <c:v>19</c:v>
                </c:pt>
                <c:pt idx="3">
                  <c:v>25</c:v>
                </c:pt>
                <c:pt idx="4">
                  <c:v>25</c:v>
                </c:pt>
                <c:pt idx="5">
                  <c:v>13</c:v>
                </c:pt>
                <c:pt idx="6">
                  <c:v>11</c:v>
                </c:pt>
                <c:pt idx="7">
                  <c:v>7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'วัน-SW.5A'!$B$34:$M$34</c:f>
              <c:numCache>
                <c:ptCount val="12"/>
                <c:pt idx="0">
                  <c:v>2</c:v>
                </c:pt>
                <c:pt idx="1">
                  <c:v>14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19</c:v>
                </c:pt>
                <c:pt idx="6">
                  <c:v>11</c:v>
                </c:pt>
                <c:pt idx="7">
                  <c:v>8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'วัน-SW.5A'!$B$35:$M$35</c:f>
              <c:numCache>
                <c:ptCount val="12"/>
                <c:pt idx="0">
                  <c:v>7</c:v>
                </c:pt>
                <c:pt idx="1">
                  <c:v>13</c:v>
                </c:pt>
                <c:pt idx="2">
                  <c:v>18</c:v>
                </c:pt>
                <c:pt idx="3">
                  <c:v>24</c:v>
                </c:pt>
                <c:pt idx="4">
                  <c:v>28</c:v>
                </c:pt>
                <c:pt idx="5">
                  <c:v>18</c:v>
                </c:pt>
                <c:pt idx="6">
                  <c:v>21</c:v>
                </c:pt>
                <c:pt idx="7">
                  <c:v>6</c:v>
                </c:pt>
              </c:numCache>
            </c:numRef>
          </c:val>
          <c:smooth val="0"/>
        </c:ser>
        <c:marker val="1"/>
        <c:axId val="57316822"/>
        <c:axId val="46089351"/>
      </c:lineChart>
      <c:catAx>
        <c:axId val="57316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6089351"/>
        <c:crosses val="autoZero"/>
        <c:auto val="1"/>
        <c:lblOffset val="100"/>
        <c:tickLblSkip val="1"/>
        <c:noMultiLvlLbl val="0"/>
      </c:catAx>
      <c:valAx>
        <c:axId val="46089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73168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05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zoomScalePageLayoutView="0" workbookViewId="0" topLeftCell="A22">
      <selection activeCell="R32" sqref="R32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41" t="s">
        <v>17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5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 t="s">
        <v>13</v>
      </c>
      <c r="N2" s="40"/>
    </row>
    <row r="3" spans="1:15" ht="15.75" customHeight="1">
      <c r="A3" s="15" t="s">
        <v>14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  <c r="M3" s="15" t="s">
        <v>11</v>
      </c>
      <c r="N3" s="15" t="s">
        <v>15</v>
      </c>
      <c r="O3" s="1"/>
    </row>
    <row r="4" spans="1:15" ht="12" customHeight="1">
      <c r="A4" s="11">
        <v>2529</v>
      </c>
      <c r="B4" s="12">
        <v>2</v>
      </c>
      <c r="C4" s="12">
        <v>12</v>
      </c>
      <c r="D4" s="12">
        <v>20</v>
      </c>
      <c r="E4" s="12">
        <v>21</v>
      </c>
      <c r="F4" s="12">
        <v>24</v>
      </c>
      <c r="G4" s="12">
        <v>12</v>
      </c>
      <c r="H4" s="12">
        <v>6</v>
      </c>
      <c r="I4" s="12">
        <v>4</v>
      </c>
      <c r="J4" s="12">
        <v>2</v>
      </c>
      <c r="K4" s="12">
        <v>0</v>
      </c>
      <c r="L4" s="12">
        <v>0</v>
      </c>
      <c r="M4" s="12">
        <v>2</v>
      </c>
      <c r="N4" s="11">
        <f>SUM(B4:M4)</f>
        <v>105</v>
      </c>
      <c r="O4" s="1"/>
    </row>
    <row r="5" spans="1:15" ht="12" customHeight="1">
      <c r="A5" s="13">
        <v>2530</v>
      </c>
      <c r="B5" s="14">
        <v>6</v>
      </c>
      <c r="C5" s="14">
        <v>6</v>
      </c>
      <c r="D5" s="14">
        <v>19</v>
      </c>
      <c r="E5" s="14">
        <v>20</v>
      </c>
      <c r="F5" s="14">
        <v>20</v>
      </c>
      <c r="G5" s="14">
        <v>20</v>
      </c>
      <c r="H5" s="14">
        <v>10</v>
      </c>
      <c r="I5" s="14">
        <v>9</v>
      </c>
      <c r="J5" s="14">
        <v>0</v>
      </c>
      <c r="K5" s="14">
        <v>0</v>
      </c>
      <c r="L5" s="14">
        <v>0</v>
      </c>
      <c r="M5" s="14">
        <v>0</v>
      </c>
      <c r="N5" s="13">
        <f aca="true" t="shared" si="0" ref="N5:N26">SUM(B5:M5)</f>
        <v>110</v>
      </c>
      <c r="O5" s="1"/>
    </row>
    <row r="6" spans="1:15" ht="12" customHeight="1">
      <c r="A6" s="13">
        <v>2531</v>
      </c>
      <c r="B6" s="14">
        <v>6</v>
      </c>
      <c r="C6" s="14">
        <v>16</v>
      </c>
      <c r="D6" s="14">
        <v>20</v>
      </c>
      <c r="E6" s="14">
        <v>24</v>
      </c>
      <c r="F6" s="14">
        <v>21</v>
      </c>
      <c r="G6" s="14">
        <v>8</v>
      </c>
      <c r="H6" s="14">
        <v>15</v>
      </c>
      <c r="I6" s="14">
        <v>6</v>
      </c>
      <c r="J6" s="14">
        <v>0</v>
      </c>
      <c r="K6" s="14">
        <v>1</v>
      </c>
      <c r="L6" s="14">
        <v>0</v>
      </c>
      <c r="M6" s="14">
        <v>0</v>
      </c>
      <c r="N6" s="13">
        <f t="shared" si="0"/>
        <v>117</v>
      </c>
      <c r="O6" s="1"/>
    </row>
    <row r="7" spans="1:15" ht="12" customHeight="1">
      <c r="A7" s="13">
        <v>2532</v>
      </c>
      <c r="B7" s="14">
        <v>1</v>
      </c>
      <c r="C7" s="14">
        <v>15</v>
      </c>
      <c r="D7" s="14">
        <v>22</v>
      </c>
      <c r="E7" s="14">
        <v>22</v>
      </c>
      <c r="F7" s="14">
        <v>19</v>
      </c>
      <c r="G7" s="14">
        <v>22</v>
      </c>
      <c r="H7" s="14">
        <v>16</v>
      </c>
      <c r="I7" s="14">
        <v>3</v>
      </c>
      <c r="J7" s="14">
        <v>0</v>
      </c>
      <c r="K7" s="14">
        <v>0</v>
      </c>
      <c r="L7" s="14">
        <v>2</v>
      </c>
      <c r="M7" s="14">
        <v>2</v>
      </c>
      <c r="N7" s="13">
        <f t="shared" si="0"/>
        <v>124</v>
      </c>
      <c r="O7" s="1"/>
    </row>
    <row r="8" spans="1:15" ht="12" customHeight="1">
      <c r="A8" s="13">
        <v>2533</v>
      </c>
      <c r="B8" s="14">
        <v>5</v>
      </c>
      <c r="C8" s="14">
        <v>24</v>
      </c>
      <c r="D8" s="14">
        <v>22</v>
      </c>
      <c r="E8" s="14">
        <v>28</v>
      </c>
      <c r="F8" s="14">
        <v>20</v>
      </c>
      <c r="G8" s="14">
        <v>15</v>
      </c>
      <c r="H8" s="14">
        <v>8</v>
      </c>
      <c r="I8" s="14">
        <v>6</v>
      </c>
      <c r="J8" s="14">
        <v>0</v>
      </c>
      <c r="K8" s="14">
        <v>1</v>
      </c>
      <c r="L8" s="14">
        <v>0</v>
      </c>
      <c r="M8" s="14">
        <v>0</v>
      </c>
      <c r="N8" s="13">
        <f t="shared" si="0"/>
        <v>129</v>
      </c>
      <c r="O8" s="1"/>
    </row>
    <row r="9" spans="1:15" ht="12" customHeight="1">
      <c r="A9" s="13">
        <v>2534</v>
      </c>
      <c r="B9" s="14">
        <v>6</v>
      </c>
      <c r="C9" s="14">
        <v>13</v>
      </c>
      <c r="D9" s="14">
        <v>20</v>
      </c>
      <c r="E9" s="14">
        <v>21</v>
      </c>
      <c r="F9" s="14">
        <v>25</v>
      </c>
      <c r="G9" s="14">
        <v>18</v>
      </c>
      <c r="H9" s="14">
        <v>11</v>
      </c>
      <c r="I9" s="14">
        <v>5</v>
      </c>
      <c r="J9" s="14">
        <v>2</v>
      </c>
      <c r="K9" s="14">
        <v>0</v>
      </c>
      <c r="L9" s="14">
        <v>1</v>
      </c>
      <c r="M9" s="14">
        <v>0</v>
      </c>
      <c r="N9" s="13">
        <f t="shared" si="0"/>
        <v>122</v>
      </c>
      <c r="O9" s="1"/>
    </row>
    <row r="10" spans="1:15" ht="12" customHeight="1">
      <c r="A10" s="13">
        <v>2535</v>
      </c>
      <c r="B10" s="14">
        <v>2</v>
      </c>
      <c r="C10" s="14">
        <v>10</v>
      </c>
      <c r="D10" s="14">
        <v>21</v>
      </c>
      <c r="E10" s="14">
        <v>24</v>
      </c>
      <c r="F10" s="14">
        <v>20</v>
      </c>
      <c r="G10" s="14">
        <v>18</v>
      </c>
      <c r="H10" s="14">
        <v>12</v>
      </c>
      <c r="I10" s="14">
        <v>5</v>
      </c>
      <c r="J10" s="14">
        <v>2</v>
      </c>
      <c r="K10" s="14">
        <v>0</v>
      </c>
      <c r="L10" s="14">
        <v>0</v>
      </c>
      <c r="M10" s="14">
        <v>4</v>
      </c>
      <c r="N10" s="13">
        <f t="shared" si="0"/>
        <v>118</v>
      </c>
      <c r="O10" s="1"/>
    </row>
    <row r="11" spans="1:15" ht="12" customHeight="1">
      <c r="A11" s="13">
        <v>2536</v>
      </c>
      <c r="B11" s="14">
        <v>6</v>
      </c>
      <c r="C11" s="14">
        <v>14</v>
      </c>
      <c r="D11" s="14">
        <v>22</v>
      </c>
      <c r="E11" s="14">
        <v>18</v>
      </c>
      <c r="F11" s="14">
        <v>24</v>
      </c>
      <c r="G11" s="14">
        <v>19</v>
      </c>
      <c r="H11" s="14">
        <v>7</v>
      </c>
      <c r="I11" s="14">
        <v>0</v>
      </c>
      <c r="J11" s="14">
        <v>0</v>
      </c>
      <c r="K11" s="14">
        <v>0</v>
      </c>
      <c r="L11" s="14">
        <v>0</v>
      </c>
      <c r="M11" s="14">
        <v>2</v>
      </c>
      <c r="N11" s="13">
        <f t="shared" si="0"/>
        <v>112</v>
      </c>
      <c r="O11" s="1"/>
    </row>
    <row r="12" spans="1:15" ht="12" customHeight="1">
      <c r="A12" s="13">
        <v>2537</v>
      </c>
      <c r="B12" s="14">
        <v>5</v>
      </c>
      <c r="C12" s="14">
        <v>17</v>
      </c>
      <c r="D12" s="14">
        <v>24</v>
      </c>
      <c r="E12" s="14">
        <v>27</v>
      </c>
      <c r="F12" s="14">
        <v>26</v>
      </c>
      <c r="G12" s="14">
        <v>17</v>
      </c>
      <c r="H12" s="14">
        <v>7</v>
      </c>
      <c r="I12" s="14">
        <v>4</v>
      </c>
      <c r="J12" s="14">
        <v>3</v>
      </c>
      <c r="K12" s="14">
        <v>0</v>
      </c>
      <c r="L12" s="14">
        <v>0</v>
      </c>
      <c r="M12" s="14">
        <v>2</v>
      </c>
      <c r="N12" s="13">
        <f t="shared" si="0"/>
        <v>132</v>
      </c>
      <c r="O12" s="1"/>
    </row>
    <row r="13" spans="1:15" ht="12" customHeight="1">
      <c r="A13" s="13">
        <v>2538</v>
      </c>
      <c r="B13" s="14">
        <v>0</v>
      </c>
      <c r="C13" s="14">
        <v>20</v>
      </c>
      <c r="D13" s="14">
        <v>21</v>
      </c>
      <c r="E13" s="14">
        <v>26</v>
      </c>
      <c r="F13" s="14">
        <v>28</v>
      </c>
      <c r="G13" s="14">
        <v>18</v>
      </c>
      <c r="H13" s="14">
        <v>11</v>
      </c>
      <c r="I13" s="14">
        <v>5</v>
      </c>
      <c r="J13" s="14">
        <v>0</v>
      </c>
      <c r="K13" s="14">
        <v>0</v>
      </c>
      <c r="L13" s="14">
        <v>3</v>
      </c>
      <c r="M13" s="14">
        <v>1</v>
      </c>
      <c r="N13" s="13">
        <f t="shared" si="0"/>
        <v>133</v>
      </c>
      <c r="O13" s="1"/>
    </row>
    <row r="14" spans="1:15" ht="12" customHeight="1">
      <c r="A14" s="13">
        <v>2539</v>
      </c>
      <c r="B14" s="14">
        <v>6</v>
      </c>
      <c r="C14" s="14">
        <v>15</v>
      </c>
      <c r="D14" s="14">
        <v>21</v>
      </c>
      <c r="E14" s="14">
        <v>24</v>
      </c>
      <c r="F14" s="14">
        <v>25</v>
      </c>
      <c r="G14" s="14">
        <v>17</v>
      </c>
      <c r="H14" s="14">
        <v>5</v>
      </c>
      <c r="I14" s="14">
        <v>2</v>
      </c>
      <c r="J14" s="14">
        <v>0</v>
      </c>
      <c r="K14" s="14">
        <v>0</v>
      </c>
      <c r="L14" s="14">
        <v>0</v>
      </c>
      <c r="M14" s="14">
        <v>2</v>
      </c>
      <c r="N14" s="13">
        <f t="shared" si="0"/>
        <v>117</v>
      </c>
      <c r="O14" s="1"/>
    </row>
    <row r="15" spans="1:17" ht="12" customHeight="1">
      <c r="A15" s="13">
        <v>2540</v>
      </c>
      <c r="B15" s="14">
        <v>3</v>
      </c>
      <c r="C15" s="14">
        <v>8</v>
      </c>
      <c r="D15" s="14">
        <v>20</v>
      </c>
      <c r="E15" s="14">
        <v>25</v>
      </c>
      <c r="F15" s="14">
        <v>26</v>
      </c>
      <c r="G15" s="14">
        <v>18</v>
      </c>
      <c r="H15" s="14">
        <v>7</v>
      </c>
      <c r="I15" s="14">
        <v>4</v>
      </c>
      <c r="J15" s="14">
        <v>0</v>
      </c>
      <c r="K15" s="14">
        <v>0</v>
      </c>
      <c r="L15" s="14">
        <v>0</v>
      </c>
      <c r="M15" s="14">
        <v>2</v>
      </c>
      <c r="N15" s="13">
        <f t="shared" si="0"/>
        <v>113</v>
      </c>
      <c r="Q15" t="s">
        <v>16</v>
      </c>
    </row>
    <row r="16" spans="1:14" ht="12" customHeight="1">
      <c r="A16" s="13">
        <v>2541</v>
      </c>
      <c r="B16" s="14">
        <v>3</v>
      </c>
      <c r="C16" s="14">
        <v>12</v>
      </c>
      <c r="D16" s="14">
        <v>12</v>
      </c>
      <c r="E16" s="14">
        <v>22</v>
      </c>
      <c r="F16" s="14">
        <v>19</v>
      </c>
      <c r="G16" s="14">
        <v>16</v>
      </c>
      <c r="H16" s="14">
        <v>9</v>
      </c>
      <c r="I16" s="14">
        <v>6</v>
      </c>
      <c r="J16" s="14">
        <v>0</v>
      </c>
      <c r="K16" s="14">
        <v>3</v>
      </c>
      <c r="L16" s="14">
        <v>1</v>
      </c>
      <c r="M16" s="14">
        <v>1</v>
      </c>
      <c r="N16" s="13">
        <f t="shared" si="0"/>
        <v>104</v>
      </c>
    </row>
    <row r="17" spans="1:14" ht="12" customHeight="1">
      <c r="A17" s="13">
        <v>2542</v>
      </c>
      <c r="B17" s="14">
        <v>7</v>
      </c>
      <c r="C17" s="14">
        <v>23</v>
      </c>
      <c r="D17" s="14">
        <v>14</v>
      </c>
      <c r="E17" s="14">
        <v>22</v>
      </c>
      <c r="F17" s="14">
        <v>29</v>
      </c>
      <c r="G17" s="14">
        <v>17</v>
      </c>
      <c r="H17" s="14">
        <v>14</v>
      </c>
      <c r="I17" s="14">
        <v>6</v>
      </c>
      <c r="J17" s="14">
        <v>2</v>
      </c>
      <c r="K17" s="14">
        <v>1</v>
      </c>
      <c r="L17" s="14">
        <v>3</v>
      </c>
      <c r="M17" s="14">
        <v>4</v>
      </c>
      <c r="N17" s="13">
        <f t="shared" si="0"/>
        <v>142</v>
      </c>
    </row>
    <row r="18" spans="1:14" ht="12" customHeight="1">
      <c r="A18" s="13">
        <v>2543</v>
      </c>
      <c r="B18" s="14">
        <v>7</v>
      </c>
      <c r="C18" s="14">
        <v>22</v>
      </c>
      <c r="D18" s="14">
        <v>22</v>
      </c>
      <c r="E18" s="14">
        <v>20</v>
      </c>
      <c r="F18" s="14">
        <v>19</v>
      </c>
      <c r="G18" s="14">
        <v>15</v>
      </c>
      <c r="H18" s="14">
        <v>12</v>
      </c>
      <c r="I18" s="14">
        <v>1</v>
      </c>
      <c r="J18" s="14">
        <v>0</v>
      </c>
      <c r="K18" s="14">
        <v>2</v>
      </c>
      <c r="L18" s="14">
        <v>1</v>
      </c>
      <c r="M18" s="14">
        <v>0</v>
      </c>
      <c r="N18" s="13">
        <f t="shared" si="0"/>
        <v>121</v>
      </c>
    </row>
    <row r="19" spans="1:14" ht="12" customHeight="1">
      <c r="A19" s="13">
        <v>2544</v>
      </c>
      <c r="B19" s="14">
        <v>1</v>
      </c>
      <c r="C19" s="14">
        <v>17</v>
      </c>
      <c r="D19" s="14">
        <v>18</v>
      </c>
      <c r="E19" s="14">
        <v>26</v>
      </c>
      <c r="F19" s="14">
        <v>23</v>
      </c>
      <c r="G19" s="14">
        <v>16</v>
      </c>
      <c r="H19" s="14">
        <v>16</v>
      </c>
      <c r="I19" s="14">
        <v>3</v>
      </c>
      <c r="J19" s="14">
        <v>5</v>
      </c>
      <c r="K19" s="14">
        <v>0</v>
      </c>
      <c r="L19" s="14">
        <v>1</v>
      </c>
      <c r="M19" s="14">
        <v>0</v>
      </c>
      <c r="N19" s="13">
        <f t="shared" si="0"/>
        <v>126</v>
      </c>
    </row>
    <row r="20" spans="1:14" ht="12" customHeight="1">
      <c r="A20" s="13">
        <v>2545</v>
      </c>
      <c r="B20" s="14">
        <v>3</v>
      </c>
      <c r="C20" s="14">
        <v>13</v>
      </c>
      <c r="D20" s="14">
        <v>22</v>
      </c>
      <c r="E20" s="14">
        <v>21</v>
      </c>
      <c r="F20" s="14">
        <v>26</v>
      </c>
      <c r="G20" s="14">
        <v>22</v>
      </c>
      <c r="H20" s="14">
        <v>10</v>
      </c>
      <c r="I20" s="14">
        <v>9</v>
      </c>
      <c r="J20" s="14">
        <v>1</v>
      </c>
      <c r="K20" s="14">
        <v>3</v>
      </c>
      <c r="L20" s="14">
        <v>1</v>
      </c>
      <c r="M20" s="14">
        <v>1</v>
      </c>
      <c r="N20" s="13">
        <f t="shared" si="0"/>
        <v>132</v>
      </c>
    </row>
    <row r="21" spans="1:14" ht="12" customHeight="1">
      <c r="A21" s="13">
        <v>2546</v>
      </c>
      <c r="B21" s="14">
        <v>6</v>
      </c>
      <c r="C21" s="14">
        <v>16</v>
      </c>
      <c r="D21" s="14">
        <v>22</v>
      </c>
      <c r="E21" s="14">
        <v>22</v>
      </c>
      <c r="F21" s="14">
        <v>23</v>
      </c>
      <c r="G21" s="14">
        <v>21</v>
      </c>
      <c r="H21" s="14">
        <v>12</v>
      </c>
      <c r="I21" s="14">
        <v>1</v>
      </c>
      <c r="J21" s="14">
        <v>0</v>
      </c>
      <c r="K21" s="14">
        <v>0</v>
      </c>
      <c r="L21" s="14">
        <v>0</v>
      </c>
      <c r="M21" s="14">
        <v>0</v>
      </c>
      <c r="N21" s="13">
        <f t="shared" si="0"/>
        <v>123</v>
      </c>
    </row>
    <row r="22" spans="1:14" ht="12" customHeight="1">
      <c r="A22" s="13">
        <v>2547</v>
      </c>
      <c r="B22" s="14">
        <v>5</v>
      </c>
      <c r="C22" s="14">
        <v>17</v>
      </c>
      <c r="D22" s="14">
        <v>20</v>
      </c>
      <c r="E22" s="14">
        <v>22</v>
      </c>
      <c r="F22" s="14">
        <v>24</v>
      </c>
      <c r="G22" s="14">
        <v>17</v>
      </c>
      <c r="H22" s="14">
        <v>10</v>
      </c>
      <c r="I22" s="14">
        <v>2</v>
      </c>
      <c r="J22" s="14">
        <v>0</v>
      </c>
      <c r="K22" s="14">
        <v>0</v>
      </c>
      <c r="L22" s="14">
        <v>0</v>
      </c>
      <c r="M22" s="14">
        <v>1</v>
      </c>
      <c r="N22" s="13">
        <f t="shared" si="0"/>
        <v>118</v>
      </c>
    </row>
    <row r="23" spans="1:14" ht="12" customHeight="1">
      <c r="A23" s="13">
        <v>2548</v>
      </c>
      <c r="B23" s="16">
        <v>6</v>
      </c>
      <c r="C23" s="16">
        <v>16</v>
      </c>
      <c r="D23" s="16">
        <v>25</v>
      </c>
      <c r="E23" s="16">
        <v>25</v>
      </c>
      <c r="F23" s="16">
        <v>26</v>
      </c>
      <c r="G23" s="16">
        <v>22</v>
      </c>
      <c r="H23" s="16">
        <v>10</v>
      </c>
      <c r="I23" s="16">
        <v>6</v>
      </c>
      <c r="J23" s="16">
        <v>6</v>
      </c>
      <c r="K23" s="16">
        <v>0</v>
      </c>
      <c r="L23" s="16">
        <v>1</v>
      </c>
      <c r="M23" s="16">
        <v>0</v>
      </c>
      <c r="N23" s="13">
        <f t="shared" si="0"/>
        <v>143</v>
      </c>
    </row>
    <row r="24" spans="1:14" ht="12" customHeight="1">
      <c r="A24" s="13">
        <v>2549</v>
      </c>
      <c r="B24" s="16">
        <v>8</v>
      </c>
      <c r="C24" s="16">
        <v>20</v>
      </c>
      <c r="D24" s="16">
        <v>19</v>
      </c>
      <c r="E24" s="16">
        <v>28</v>
      </c>
      <c r="F24" s="16">
        <v>29</v>
      </c>
      <c r="G24" s="16">
        <v>22</v>
      </c>
      <c r="H24" s="16">
        <v>15</v>
      </c>
      <c r="I24" s="16">
        <v>3</v>
      </c>
      <c r="J24" s="16">
        <v>0</v>
      </c>
      <c r="K24" s="16">
        <v>0</v>
      </c>
      <c r="L24" s="16">
        <v>0</v>
      </c>
      <c r="M24" s="16">
        <v>2</v>
      </c>
      <c r="N24" s="13">
        <f t="shared" si="0"/>
        <v>146</v>
      </c>
    </row>
    <row r="25" spans="1:14" ht="12" customHeight="1">
      <c r="A25" s="13">
        <v>2550</v>
      </c>
      <c r="B25" s="16">
        <v>5</v>
      </c>
      <c r="C25" s="16">
        <v>21</v>
      </c>
      <c r="D25" s="16">
        <v>24</v>
      </c>
      <c r="E25" s="16">
        <v>24</v>
      </c>
      <c r="F25" s="16">
        <v>24</v>
      </c>
      <c r="G25" s="16">
        <v>15</v>
      </c>
      <c r="H25" s="16">
        <v>15</v>
      </c>
      <c r="I25" s="16">
        <v>7</v>
      </c>
      <c r="J25" s="16">
        <v>0</v>
      </c>
      <c r="K25" s="16">
        <v>4</v>
      </c>
      <c r="L25" s="16">
        <v>2</v>
      </c>
      <c r="M25" s="16">
        <v>3</v>
      </c>
      <c r="N25" s="13">
        <f t="shared" si="0"/>
        <v>144</v>
      </c>
    </row>
    <row r="26" spans="1:14" ht="12" customHeight="1">
      <c r="A26" s="13">
        <v>2551</v>
      </c>
      <c r="B26" s="16">
        <v>9</v>
      </c>
      <c r="C26" s="16">
        <v>21</v>
      </c>
      <c r="D26" s="16">
        <v>18</v>
      </c>
      <c r="E26" s="16">
        <v>30</v>
      </c>
      <c r="F26" s="16">
        <v>26</v>
      </c>
      <c r="G26" s="16">
        <v>24</v>
      </c>
      <c r="H26" s="16">
        <v>20</v>
      </c>
      <c r="I26" s="16">
        <v>6</v>
      </c>
      <c r="J26" s="16">
        <v>0</v>
      </c>
      <c r="K26" s="16">
        <v>0</v>
      </c>
      <c r="L26" s="16">
        <v>0</v>
      </c>
      <c r="M26" s="16">
        <v>3</v>
      </c>
      <c r="N26" s="13">
        <f t="shared" si="0"/>
        <v>157</v>
      </c>
    </row>
    <row r="27" spans="1:14" ht="12" customHeight="1">
      <c r="A27" s="13">
        <v>2552</v>
      </c>
      <c r="B27" s="16">
        <v>6</v>
      </c>
      <c r="C27" s="16">
        <v>16</v>
      </c>
      <c r="D27" s="16">
        <v>18</v>
      </c>
      <c r="E27" s="16">
        <v>23</v>
      </c>
      <c r="F27" s="16">
        <v>23</v>
      </c>
      <c r="G27" s="16">
        <v>19</v>
      </c>
      <c r="H27" s="16">
        <v>14</v>
      </c>
      <c r="I27" s="16">
        <v>0</v>
      </c>
      <c r="J27" s="16">
        <v>0</v>
      </c>
      <c r="K27" s="16">
        <v>1</v>
      </c>
      <c r="L27" s="16">
        <v>0</v>
      </c>
      <c r="M27" s="16">
        <v>0</v>
      </c>
      <c r="N27" s="13">
        <f aca="true" t="shared" si="1" ref="N27:N33">SUM(B27:M27)</f>
        <v>120</v>
      </c>
    </row>
    <row r="28" spans="1:14" ht="12" customHeight="1">
      <c r="A28" s="13">
        <v>2553</v>
      </c>
      <c r="B28" s="16">
        <v>4</v>
      </c>
      <c r="C28" s="16">
        <v>13</v>
      </c>
      <c r="D28" s="16">
        <v>19</v>
      </c>
      <c r="E28" s="16">
        <v>26</v>
      </c>
      <c r="F28" s="16">
        <v>26</v>
      </c>
      <c r="G28" s="16">
        <v>27</v>
      </c>
      <c r="H28" s="16">
        <v>17</v>
      </c>
      <c r="I28" s="16">
        <v>0</v>
      </c>
      <c r="J28" s="16">
        <v>2</v>
      </c>
      <c r="K28" s="16">
        <v>2</v>
      </c>
      <c r="L28" s="16">
        <v>0</v>
      </c>
      <c r="M28" s="16">
        <v>5</v>
      </c>
      <c r="N28" s="13">
        <f t="shared" si="1"/>
        <v>141</v>
      </c>
    </row>
    <row r="29" spans="1:14" ht="12" customHeight="1">
      <c r="A29" s="13">
        <v>2554</v>
      </c>
      <c r="B29" s="16">
        <v>9</v>
      </c>
      <c r="C29" s="16">
        <v>19</v>
      </c>
      <c r="D29" s="16">
        <v>26</v>
      </c>
      <c r="E29" s="16">
        <v>22</v>
      </c>
      <c r="F29" s="16">
        <v>28</v>
      </c>
      <c r="G29" s="16">
        <v>25</v>
      </c>
      <c r="H29" s="16">
        <v>13</v>
      </c>
      <c r="I29" s="16">
        <v>2</v>
      </c>
      <c r="J29" s="16">
        <v>1</v>
      </c>
      <c r="K29" s="16">
        <v>2</v>
      </c>
      <c r="L29" s="16">
        <v>0</v>
      </c>
      <c r="M29" s="16">
        <v>1</v>
      </c>
      <c r="N29" s="13">
        <f t="shared" si="1"/>
        <v>148</v>
      </c>
    </row>
    <row r="30" spans="1:14" ht="12" customHeight="1">
      <c r="A30" s="27">
        <v>2555</v>
      </c>
      <c r="B30" s="28">
        <v>9</v>
      </c>
      <c r="C30" s="28">
        <v>21</v>
      </c>
      <c r="D30" s="28">
        <v>27</v>
      </c>
      <c r="E30" s="28">
        <v>27</v>
      </c>
      <c r="F30" s="28">
        <v>29</v>
      </c>
      <c r="G30" s="28">
        <v>19</v>
      </c>
      <c r="H30" s="28">
        <v>11</v>
      </c>
      <c r="I30" s="28">
        <v>8</v>
      </c>
      <c r="J30" s="28">
        <v>1</v>
      </c>
      <c r="K30" s="28">
        <v>1</v>
      </c>
      <c r="L30" s="28">
        <v>0</v>
      </c>
      <c r="M30" s="28">
        <v>1</v>
      </c>
      <c r="N30" s="27">
        <f t="shared" si="1"/>
        <v>154</v>
      </c>
    </row>
    <row r="31" spans="1:14" ht="12" customHeight="1">
      <c r="A31" s="27">
        <v>2556</v>
      </c>
      <c r="B31" s="36">
        <v>1</v>
      </c>
      <c r="C31" s="36">
        <v>19</v>
      </c>
      <c r="D31" s="36">
        <v>16</v>
      </c>
      <c r="E31" s="36">
        <v>22</v>
      </c>
      <c r="F31" s="36">
        <v>27</v>
      </c>
      <c r="G31" s="36">
        <v>22</v>
      </c>
      <c r="H31" s="36">
        <v>18</v>
      </c>
      <c r="I31" s="36">
        <v>3</v>
      </c>
      <c r="J31" s="36">
        <v>5</v>
      </c>
      <c r="K31" s="36">
        <v>0</v>
      </c>
      <c r="L31" s="36">
        <v>0</v>
      </c>
      <c r="M31" s="36">
        <v>0</v>
      </c>
      <c r="N31" s="27">
        <f t="shared" si="1"/>
        <v>133</v>
      </c>
    </row>
    <row r="32" spans="1:14" ht="12" customHeight="1">
      <c r="A32" s="27">
        <v>2557</v>
      </c>
      <c r="B32" s="36">
        <v>3</v>
      </c>
      <c r="C32" s="36">
        <v>12</v>
      </c>
      <c r="D32" s="36">
        <v>17</v>
      </c>
      <c r="E32" s="36">
        <v>27</v>
      </c>
      <c r="F32" s="36">
        <v>29</v>
      </c>
      <c r="G32" s="36">
        <v>20</v>
      </c>
      <c r="H32" s="36">
        <v>6</v>
      </c>
      <c r="I32" s="36">
        <v>7</v>
      </c>
      <c r="J32" s="36">
        <v>0</v>
      </c>
      <c r="K32" s="36">
        <v>2</v>
      </c>
      <c r="L32" s="36">
        <v>0</v>
      </c>
      <c r="M32" s="36">
        <v>4</v>
      </c>
      <c r="N32" s="27">
        <f t="shared" si="1"/>
        <v>127</v>
      </c>
    </row>
    <row r="33" spans="1:14" ht="12" customHeight="1">
      <c r="A33" s="27">
        <v>2558</v>
      </c>
      <c r="B33" s="36">
        <v>6</v>
      </c>
      <c r="C33" s="36">
        <v>13</v>
      </c>
      <c r="D33" s="36">
        <v>19</v>
      </c>
      <c r="E33" s="36">
        <v>25</v>
      </c>
      <c r="F33" s="36">
        <v>25</v>
      </c>
      <c r="G33" s="36">
        <v>13</v>
      </c>
      <c r="H33" s="36">
        <v>11</v>
      </c>
      <c r="I33" s="36">
        <v>7</v>
      </c>
      <c r="J33" s="36">
        <v>2</v>
      </c>
      <c r="K33" s="36">
        <v>3</v>
      </c>
      <c r="L33" s="36">
        <v>3</v>
      </c>
      <c r="M33" s="36">
        <v>0</v>
      </c>
      <c r="N33" s="27">
        <f t="shared" si="1"/>
        <v>127</v>
      </c>
    </row>
    <row r="34" spans="1:14" ht="12" customHeight="1">
      <c r="A34" s="27">
        <v>2559</v>
      </c>
      <c r="B34" s="36">
        <v>2</v>
      </c>
      <c r="C34" s="36">
        <v>14</v>
      </c>
      <c r="D34" s="36">
        <v>24</v>
      </c>
      <c r="E34" s="36">
        <v>25</v>
      </c>
      <c r="F34" s="36">
        <v>26</v>
      </c>
      <c r="G34" s="36">
        <v>19</v>
      </c>
      <c r="H34" s="36">
        <v>11</v>
      </c>
      <c r="I34" s="36">
        <v>8</v>
      </c>
      <c r="J34" s="36">
        <v>0</v>
      </c>
      <c r="K34" s="36">
        <v>3</v>
      </c>
      <c r="L34" s="36">
        <v>0</v>
      </c>
      <c r="M34" s="36">
        <v>0</v>
      </c>
      <c r="N34" s="36">
        <f>SUM(B34:M34)</f>
        <v>132</v>
      </c>
    </row>
    <row r="35" spans="1:14" ht="12" customHeight="1">
      <c r="A35" s="27">
        <v>2560</v>
      </c>
      <c r="B35" s="36">
        <v>7</v>
      </c>
      <c r="C35" s="36">
        <v>13</v>
      </c>
      <c r="D35" s="36">
        <v>18</v>
      </c>
      <c r="E35" s="36">
        <v>24</v>
      </c>
      <c r="F35" s="36">
        <v>28</v>
      </c>
      <c r="G35" s="36">
        <v>18</v>
      </c>
      <c r="H35" s="36">
        <v>21</v>
      </c>
      <c r="I35" s="36">
        <v>6</v>
      </c>
      <c r="J35" s="36">
        <v>6</v>
      </c>
      <c r="K35" s="36">
        <v>5</v>
      </c>
      <c r="L35" s="36">
        <v>0</v>
      </c>
      <c r="M35" s="36">
        <v>1</v>
      </c>
      <c r="N35" s="36">
        <f>SUM(B35:M35)</f>
        <v>147</v>
      </c>
    </row>
    <row r="36" spans="1:14" ht="12" customHeight="1">
      <c r="A36" s="27">
        <v>2561</v>
      </c>
      <c r="B36" s="36">
        <v>11</v>
      </c>
      <c r="C36" s="36">
        <v>18</v>
      </c>
      <c r="D36" s="36">
        <v>21</v>
      </c>
      <c r="E36" s="36">
        <v>28</v>
      </c>
      <c r="F36" s="36">
        <v>24</v>
      </c>
      <c r="G36" s="36">
        <v>17</v>
      </c>
      <c r="H36" s="36">
        <v>15</v>
      </c>
      <c r="I36" s="36">
        <v>4</v>
      </c>
      <c r="J36" s="36">
        <v>4</v>
      </c>
      <c r="K36" s="36">
        <v>6</v>
      </c>
      <c r="L36" s="36">
        <v>0</v>
      </c>
      <c r="M36" s="36">
        <v>0</v>
      </c>
      <c r="N36" s="36">
        <f>SUM(B36:M36)</f>
        <v>148</v>
      </c>
    </row>
    <row r="37" spans="1:14" ht="12" customHeight="1">
      <c r="A37" s="33">
        <v>2562</v>
      </c>
      <c r="B37" s="38">
        <v>0</v>
      </c>
      <c r="C37" s="38">
        <v>12</v>
      </c>
      <c r="D37" s="38">
        <v>17</v>
      </c>
      <c r="E37" s="38">
        <v>22</v>
      </c>
      <c r="F37" s="38">
        <v>31</v>
      </c>
      <c r="G37" s="38">
        <v>19</v>
      </c>
      <c r="H37" s="38">
        <v>10</v>
      </c>
      <c r="I37" s="38">
        <v>2</v>
      </c>
      <c r="J37" s="38">
        <v>1</v>
      </c>
      <c r="K37" s="38">
        <v>0</v>
      </c>
      <c r="L37" s="38">
        <v>0</v>
      </c>
      <c r="M37" s="38">
        <v>0</v>
      </c>
      <c r="N37" s="38">
        <f>SUM(B37:M37)</f>
        <v>114</v>
      </c>
    </row>
    <row r="38" spans="1:14" ht="12" customHeight="1">
      <c r="A38" s="27">
        <v>2563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1:14" ht="12" customHeight="1">
      <c r="A39" s="27">
        <v>2564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3"/>
    </row>
    <row r="40" spans="1:14" ht="12" customHeight="1">
      <c r="A40" s="27">
        <v>2565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1"/>
    </row>
    <row r="41" spans="1:14" ht="15.75" customHeight="1">
      <c r="A41" s="17" t="s">
        <v>18</v>
      </c>
      <c r="B41" s="18">
        <f>MAX(B4:B36)</f>
        <v>11</v>
      </c>
      <c r="C41" s="18">
        <f aca="true" t="shared" si="2" ref="C41:N41">MAX(C4:C36)</f>
        <v>24</v>
      </c>
      <c r="D41" s="18">
        <f t="shared" si="2"/>
        <v>27</v>
      </c>
      <c r="E41" s="18">
        <f t="shared" si="2"/>
        <v>30</v>
      </c>
      <c r="F41" s="18">
        <f t="shared" si="2"/>
        <v>29</v>
      </c>
      <c r="G41" s="18">
        <f t="shared" si="2"/>
        <v>27</v>
      </c>
      <c r="H41" s="18">
        <f t="shared" si="2"/>
        <v>21</v>
      </c>
      <c r="I41" s="18">
        <f t="shared" si="2"/>
        <v>9</v>
      </c>
      <c r="J41" s="18">
        <f t="shared" si="2"/>
        <v>6</v>
      </c>
      <c r="K41" s="18">
        <f t="shared" si="2"/>
        <v>6</v>
      </c>
      <c r="L41" s="18">
        <f t="shared" si="2"/>
        <v>3</v>
      </c>
      <c r="M41" s="18">
        <f t="shared" si="2"/>
        <v>5</v>
      </c>
      <c r="N41" s="18">
        <f t="shared" si="2"/>
        <v>157</v>
      </c>
    </row>
    <row r="42" spans="1:14" ht="15.75" customHeight="1">
      <c r="A42" s="19" t="s">
        <v>12</v>
      </c>
      <c r="B42" s="20">
        <f>AVERAGE(B4:B36)</f>
        <v>5.03030303030303</v>
      </c>
      <c r="C42" s="20">
        <f aca="true" t="shared" si="3" ref="C42:M42">AVERAGE(C4:C36)</f>
        <v>15.93939393939394</v>
      </c>
      <c r="D42" s="20">
        <f t="shared" si="3"/>
        <v>20.393939393939394</v>
      </c>
      <c r="E42" s="20">
        <f t="shared" si="3"/>
        <v>23.96969696969697</v>
      </c>
      <c r="F42" s="20">
        <f t="shared" si="3"/>
        <v>24.575757575757574</v>
      </c>
      <c r="G42" s="20">
        <f t="shared" si="3"/>
        <v>18.424242424242426</v>
      </c>
      <c r="H42" s="20">
        <f t="shared" si="3"/>
        <v>11.969696969696969</v>
      </c>
      <c r="I42" s="20">
        <f t="shared" si="3"/>
        <v>4.484848484848484</v>
      </c>
      <c r="J42" s="20">
        <f t="shared" si="3"/>
        <v>1.3333333333333333</v>
      </c>
      <c r="K42" s="20">
        <f t="shared" si="3"/>
        <v>1.2121212121212122</v>
      </c>
      <c r="L42" s="20">
        <f t="shared" si="3"/>
        <v>0.5757575757575758</v>
      </c>
      <c r="M42" s="20">
        <f t="shared" si="3"/>
        <v>1.3333333333333333</v>
      </c>
      <c r="N42" s="20">
        <f>SUM(B42:M42)</f>
        <v>129.24242424242425</v>
      </c>
    </row>
    <row r="43" spans="1:14" ht="15.75" customHeight="1">
      <c r="A43" s="17" t="s">
        <v>19</v>
      </c>
      <c r="B43" s="25">
        <f>MIN(B4:B36)</f>
        <v>0</v>
      </c>
      <c r="C43" s="25">
        <f aca="true" t="shared" si="4" ref="C43:N43">MIN(C4:C36)</f>
        <v>6</v>
      </c>
      <c r="D43" s="25">
        <f t="shared" si="4"/>
        <v>12</v>
      </c>
      <c r="E43" s="25">
        <f t="shared" si="4"/>
        <v>18</v>
      </c>
      <c r="F43" s="25">
        <f t="shared" si="4"/>
        <v>19</v>
      </c>
      <c r="G43" s="25">
        <f t="shared" si="4"/>
        <v>8</v>
      </c>
      <c r="H43" s="25">
        <f t="shared" si="4"/>
        <v>5</v>
      </c>
      <c r="I43" s="25">
        <f t="shared" si="4"/>
        <v>0</v>
      </c>
      <c r="J43" s="25">
        <f t="shared" si="4"/>
        <v>0</v>
      </c>
      <c r="K43" s="25">
        <f t="shared" si="4"/>
        <v>0</v>
      </c>
      <c r="L43" s="25">
        <f t="shared" si="4"/>
        <v>0</v>
      </c>
      <c r="M43" s="25">
        <f t="shared" si="4"/>
        <v>0</v>
      </c>
      <c r="N43" s="25">
        <f t="shared" si="4"/>
        <v>104</v>
      </c>
    </row>
    <row r="44" spans="1:14" ht="15" customHeight="1">
      <c r="A44" s="21"/>
      <c r="B44" s="26"/>
      <c r="C44" s="26"/>
      <c r="D44" s="26"/>
      <c r="E44" s="26"/>
      <c r="F44" s="22"/>
      <c r="G44" s="22"/>
      <c r="H44" s="22"/>
      <c r="I44" s="22"/>
      <c r="J44" s="22"/>
      <c r="K44" s="22"/>
      <c r="L44" s="22"/>
      <c r="M44" s="22"/>
      <c r="N44" s="22"/>
    </row>
    <row r="45" spans="1:14" ht="12" customHeight="1">
      <c r="A45" s="23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1:14" ht="12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2"/>
    </row>
    <row r="47" spans="1:14" ht="12" customHeight="1">
      <c r="A47" s="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3"/>
    </row>
    <row r="48" spans="1:14" ht="12" customHeight="1">
      <c r="A48" s="2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3"/>
    </row>
    <row r="49" spans="1:14" ht="12" customHeight="1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3"/>
    </row>
    <row r="50" spans="1:14" ht="12" customHeight="1">
      <c r="A50" s="5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4"/>
    </row>
    <row r="51" spans="1:14" ht="12" customHeight="1">
      <c r="A51" s="8"/>
      <c r="B51" s="8"/>
      <c r="C51" s="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5" customHeight="1">
      <c r="A52" s="29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</row>
    <row r="53" spans="1:14" ht="15" customHeight="1">
      <c r="A53" s="34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</row>
    <row r="54" spans="1:14" ht="15" customHeight="1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1:14" ht="15" customHeight="1">
      <c r="A55" s="34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4"/>
    </row>
    <row r="56" spans="1:14" ht="15" customHeight="1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4"/>
    </row>
    <row r="57" spans="1:14" ht="15" customHeight="1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</row>
    <row r="58" spans="1:14" ht="15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5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5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5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5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5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</sheetData>
  <sheetProtection/>
  <mergeCells count="2">
    <mergeCell ref="M2:N2"/>
    <mergeCell ref="A1:N1"/>
  </mergeCells>
  <printOptions/>
  <pageMargins left="0.76" right="0.5511811023622047" top="0.41" bottom="0.33" header="0.39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2012-04-30T07:42:12Z</cp:lastPrinted>
  <dcterms:created xsi:type="dcterms:W3CDTF">2008-06-17T07:11:55Z</dcterms:created>
  <dcterms:modified xsi:type="dcterms:W3CDTF">2020-04-17T09:09:01Z</dcterms:modified>
  <cp:category/>
  <cp:version/>
  <cp:contentType/>
  <cp:contentStatus/>
</cp:coreProperties>
</file>