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DAILY" sheetId="1" r:id="rId1"/>
  </sheets>
  <externalReferences>
    <externalReference r:id="rId4"/>
  </externalReferences>
  <definedNames>
    <definedName name="_xlnm.Print_Area" localSheetId="0">'DAILY'!#REF!</definedName>
    <definedName name="Print_Area_MI">'[1]MONTHLY'!$A$4:$N$45</definedName>
  </definedNames>
  <calcPr fullCalcOnLoad="1"/>
</workbook>
</file>

<file path=xl/sharedStrings.xml><?xml version="1.0" encoding="utf-8"?>
<sst xmlns="http://schemas.openxmlformats.org/spreadsheetml/2006/main" count="1082" uniqueCount="59">
  <si>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</si>
  <si>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</si>
  <si>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</si>
  <si>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</si>
  <si>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</si>
  <si>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</si>
  <si>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</si>
  <si>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</si>
  <si>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</si>
  <si>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</si>
  <si>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</si>
  <si>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</si>
  <si>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</si>
  <si>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</si>
  <si>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เฉลี่ย</t>
  </si>
  <si>
    <t>มม.</t>
  </si>
  <si>
    <t>มม./วัน</t>
  </si>
  <si>
    <t xml:space="preserve"> ปริมาณน้ำฝนสูงสุด - มิลลิเมตร</t>
  </si>
  <si>
    <t>วันที่</t>
  </si>
  <si>
    <t>ฝนสุงสุด 1 วัน</t>
  </si>
  <si>
    <t>ฝนสุงสุด 2 วัน</t>
  </si>
  <si>
    <t>ฝนสุงสุด 3 วัน</t>
  </si>
  <si>
    <t>ฝนสุงสุด 4 วัน</t>
  </si>
  <si>
    <t>ฝนสุงสุด 5 วัน</t>
  </si>
  <si>
    <t>ฝนสุงสุด 6 วัน</t>
  </si>
  <si>
    <t>ฝนสุงสุด 7 วัน</t>
  </si>
  <si>
    <t>ฝนสุงสุด 8 วัน</t>
  </si>
  <si>
    <t>ฝนสุงสุด 9 วัน</t>
  </si>
  <si>
    <t>ฝนสุงสุด 10 วัน</t>
  </si>
  <si>
    <t>ฝนสุงสุด 14 วัน</t>
  </si>
  <si>
    <t>ฝนสุงสุด 15 วัน</t>
  </si>
  <si>
    <t>ฝนสุงสุด 30 วัน</t>
  </si>
  <si>
    <t>ปีน้ำ 2546  (2003)</t>
  </si>
  <si>
    <t>สถานี : 17181 อ.ลี้ จ.ลำพูน</t>
  </si>
  <si>
    <t>เริ่มติดตั้งเครื่องวัดปริมาณน้ำฝนวันที่ 28 ก.ค. 2546</t>
  </si>
  <si>
    <t>ปีน้ำ 2547  (2004)</t>
  </si>
  <si>
    <t>ปีน้ำ 2548  (2005)</t>
  </si>
  <si>
    <t>ปีน้ำ 2549  (2006)</t>
  </si>
  <si>
    <t>ปีน้ำ 2550  (2007)</t>
  </si>
  <si>
    <t>ปีน้ำ 2551  (2008)</t>
  </si>
  <si>
    <t>-</t>
  </si>
  <si>
    <t>เริ่มสำรวจน้ำฝน 28ก.ค.46</t>
  </si>
  <si>
    <t>ปีน้ำ 2552  (2009)</t>
  </si>
  <si>
    <t>ปีน้ำ 2553  (2010)</t>
  </si>
  <si>
    <t>ปีน้ำ 2554  (2011)</t>
  </si>
  <si>
    <t>ปีน้ำ 2555  (2012)</t>
  </si>
  <si>
    <t>ปีน้ำ 2556  (2013)</t>
  </si>
  <si>
    <t>ปีน้ำ 2557  (2014)</t>
  </si>
  <si>
    <t>ปีน้ำ 2558  (2015)</t>
  </si>
  <si>
    <t>ปีน้ำ 2559  (2016)</t>
  </si>
  <si>
    <t>ปีน้ำ 2560  (2017)</t>
  </si>
  <si>
    <t>ปีน้ำ 2561  (2018)</t>
  </si>
  <si>
    <t>ปีน้ำ 2562  (2019)</t>
  </si>
  <si>
    <t>ปีน้ำ 2563  (2020)</t>
  </si>
  <si>
    <t>*</t>
  </si>
  <si>
    <t>ปีน้ำ 2564  (2021)</t>
  </si>
  <si>
    <t>ปีน้ำ 2565  (2022)</t>
  </si>
  <si>
    <t>ปีน้ำ 2566  (2023)</t>
  </si>
  <si>
    <t>ปีน้ำ 2567  (2024)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</si>
</sst>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_)"/>
    <numFmt numFmtId="182" formatCode="0_)"/>
    <numFmt numFmtId="183" formatCode="d\ ดดด"/>
    <numFmt numFmtId="184" formatCode="0.0_)"/>
    <numFmt numFmtId="185" formatCode="yyyy"/>
    <numFmt numFmtId="186" formatCode="\ \ \ bbbb"/>
    <numFmt numFmtId="187" formatCode="mmm\-yyyy"/>
    <numFmt numFmtId="188" formatCode="bbbb"/>
    <numFmt numFmtId="189" formatCode="&quot;฿&quot;#,##0_);[Red]\(&quot;฿&quot;#,##0\)"/>
    <numFmt numFmtId="190" formatCode="&quot;฿&quot;#,##0.00_);[Red]\(&quot;฿&quot;#,##0.00\)"/>
    <numFmt numFmtId="191" formatCode="0.000_)"/>
    <numFmt numFmtId="192" formatCode="dd\ ดดด\ yyyy"/>
    <numFmt numFmtId="193" formatCode="[$-41E]d\ mmmm\ yyyy"/>
    <numFmt numFmtId="194" formatCode="[$-1010409]d\ mmm\ yy;@"/>
    <numFmt numFmtId="195" formatCode="[$-1010409]d\ mmmm\ yyyy;@"/>
    <numFmt numFmtId="196" formatCode="[$-107041E]d\ mmm\ yy;@"/>
    <numFmt numFmtId="197" formatCode="ดดด\ bbbb"/>
    <numFmt numFmtId="198" formatCode="#,##0_ ;\-#,##0\ "/>
    <numFmt numFmtId="199" formatCode="[$-409]h:mm:ss\ AM/PM"/>
    <numFmt numFmtId="200" formatCode="[$-409]dddd\,\ mmmm\ dd\,\ yyyy"/>
    <numFmt numFmtId="201" formatCode="d\ \ด\ด\ด"/>
    <numFmt numFmtId="202" formatCode="#,##0.0_);\(#,##0.0\)"/>
    <numFmt numFmtId="203" formatCode="d\ \ด\ด\ด\ด\b\b\b\b"/>
    <numFmt numFmtId="204" formatCode="&quot;$&quot;#,##0;[Red]\-&quot;$&quot;#,##0"/>
    <numFmt numFmtId="205" formatCode="&quot;$&quot;#,##0.00;[Red]\-&quot;$&quot;#,##0.00"/>
    <numFmt numFmtId="206" formatCode="\ bbbb"/>
    <numFmt numFmtId="207" formatCode="\2\5\4\6"/>
    <numFmt numFmtId="208" formatCode="\t#,##0_);\(\t#,##0\)"/>
    <numFmt numFmtId="209" formatCode="dd\ ดดด"/>
    <numFmt numFmtId="210" formatCode="[$-409]mmm\-yy;@"/>
  </numFmts>
  <fonts count="40">
    <font>
      <sz val="14"/>
      <name val="Cordia New"/>
      <family val="0"/>
    </font>
    <font>
      <sz val="8"/>
      <name val="Cordia New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0" fontId="4" fillId="0" borderId="17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80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0" fontId="4" fillId="0" borderId="23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4" fillId="0" borderId="1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80" fontId="4" fillId="0" borderId="11" xfId="0" applyNumberFormat="1" applyFont="1" applyBorder="1" applyAlignment="1">
      <alignment horizontal="center" vertical="center"/>
    </xf>
    <xf numFmtId="180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0" xfId="0" applyNumberFormat="1" applyFont="1" applyAlignment="1">
      <alignment horizontal="center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2" xfId="0" applyNumberFormat="1" applyFont="1" applyBorder="1" applyAlignment="1">
      <alignment horizontal="center" vertical="center"/>
    </xf>
    <xf numFmtId="180" fontId="4" fillId="0" borderId="28" xfId="0" applyNumberFormat="1" applyFont="1" applyBorder="1" applyAlignment="1">
      <alignment horizontal="center" vertical="center"/>
    </xf>
    <xf numFmtId="180" fontId="4" fillId="0" borderId="29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 applyProtection="1">
      <alignment horizontal="center" vertical="center"/>
      <protection/>
    </xf>
    <xf numFmtId="0" fontId="5" fillId="0" borderId="31" xfId="0" applyNumberFormat="1" applyFont="1" applyBorder="1" applyAlignment="1" applyProtection="1">
      <alignment horizontal="center" vertical="center"/>
      <protection/>
    </xf>
    <xf numFmtId="0" fontId="5" fillId="0" borderId="32" xfId="0" applyNumberFormat="1" applyFont="1" applyBorder="1" applyAlignment="1" applyProtection="1">
      <alignment horizontal="center" vertical="center"/>
      <protection/>
    </xf>
    <xf numFmtId="0" fontId="5" fillId="0" borderId="33" xfId="0" applyNumberFormat="1" applyFont="1" applyBorder="1" applyAlignment="1" applyProtection="1">
      <alignment horizontal="center" vertical="center"/>
      <protection/>
    </xf>
    <xf numFmtId="182" fontId="5" fillId="0" borderId="0" xfId="0" applyNumberFormat="1" applyFont="1" applyBorder="1" applyAlignment="1" applyProtection="1">
      <alignment horizontal="center" vertical="center"/>
      <protection/>
    </xf>
    <xf numFmtId="180" fontId="4" fillId="0" borderId="34" xfId="0" applyNumberFormat="1" applyFont="1" applyBorder="1" applyAlignment="1">
      <alignment horizontal="center" vertical="center"/>
    </xf>
    <xf numFmtId="180" fontId="4" fillId="0" borderId="3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80" fontId="5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DAILY"/>
      <sheetName val="MONTHLY"/>
      <sheetName val="max R"/>
      <sheetName val="17012"/>
      <sheetName val="แนวโน้ม"/>
    </sheetNames>
    <sheetDataSet>
      <sheetData sheetId="2">
        <row r="4">
          <cell r="A4">
            <v>19297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19662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20027</v>
          </cell>
          <cell r="B6" t="str">
            <v>-</v>
          </cell>
          <cell r="C6" t="str">
            <v>-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20392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</row>
        <row r="8">
          <cell r="A8">
            <v>20758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21123</v>
          </cell>
          <cell r="B9" t="str">
            <v>-</v>
          </cell>
          <cell r="C9" t="str">
            <v>-</v>
          </cell>
          <cell r="D9" t="str">
            <v>-</v>
          </cell>
          <cell r="E9" t="str">
            <v>-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  <cell r="K9" t="str">
            <v>-</v>
          </cell>
          <cell r="L9" t="str">
            <v>-</v>
          </cell>
          <cell r="M9">
            <v>68.8</v>
          </cell>
          <cell r="N9" t="str">
            <v>-</v>
          </cell>
        </row>
        <row r="10">
          <cell r="A10">
            <v>21488</v>
          </cell>
          <cell r="B10" t="str">
            <v>-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</row>
        <row r="11">
          <cell r="A11">
            <v>21853</v>
          </cell>
          <cell r="B11" t="str">
            <v>-</v>
          </cell>
          <cell r="C11" t="str">
            <v>-</v>
          </cell>
          <cell r="D11" t="str">
            <v>-</v>
          </cell>
          <cell r="E11" t="str">
            <v>-</v>
          </cell>
          <cell r="F11" t="str">
            <v>-</v>
          </cell>
          <cell r="G11" t="str">
            <v>-</v>
          </cell>
          <cell r="H11" t="str">
            <v>-</v>
          </cell>
          <cell r="I11" t="str">
            <v>-</v>
          </cell>
          <cell r="J11" t="str">
            <v>-</v>
          </cell>
          <cell r="K11" t="str">
            <v>-</v>
          </cell>
          <cell r="L11" t="str">
            <v>-</v>
          </cell>
          <cell r="M11" t="str">
            <v>-</v>
          </cell>
          <cell r="N11" t="str">
            <v>-</v>
          </cell>
        </row>
        <row r="12">
          <cell r="A12">
            <v>22219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</row>
        <row r="13">
          <cell r="A13">
            <v>22584</v>
          </cell>
          <cell r="B13" t="str">
            <v>-</v>
          </cell>
          <cell r="C13" t="str">
            <v>-</v>
          </cell>
          <cell r="D13" t="str">
            <v>-</v>
          </cell>
          <cell r="E13" t="str">
            <v>-</v>
          </cell>
          <cell r="F13" t="str">
            <v>-</v>
          </cell>
          <cell r="G13" t="str">
            <v>-</v>
          </cell>
          <cell r="H13" t="str">
            <v>-</v>
          </cell>
          <cell r="I13" t="str">
            <v>-</v>
          </cell>
          <cell r="J13" t="str">
            <v>-</v>
          </cell>
          <cell r="K13" t="str">
            <v>-</v>
          </cell>
          <cell r="L13" t="str">
            <v>-</v>
          </cell>
          <cell r="M13" t="str">
            <v>-</v>
          </cell>
          <cell r="N13" t="str">
            <v>-</v>
          </cell>
        </row>
        <row r="14">
          <cell r="A14">
            <v>22949</v>
          </cell>
          <cell r="B14">
            <v>16.2</v>
          </cell>
          <cell r="C14">
            <v>124.1</v>
          </cell>
          <cell r="D14">
            <v>94.4</v>
          </cell>
          <cell r="E14">
            <v>147.4</v>
          </cell>
          <cell r="F14">
            <v>304.7</v>
          </cell>
          <cell r="G14">
            <v>332.4</v>
          </cell>
          <cell r="H14">
            <v>193.2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1212.3999999999999</v>
          </cell>
        </row>
        <row r="15">
          <cell r="A15">
            <v>23314</v>
          </cell>
          <cell r="B15">
            <v>35.9</v>
          </cell>
          <cell r="C15">
            <v>48.1</v>
          </cell>
          <cell r="D15">
            <v>140</v>
          </cell>
          <cell r="E15">
            <v>102.5</v>
          </cell>
          <cell r="F15">
            <v>99.3</v>
          </cell>
          <cell r="G15">
            <v>193.1</v>
          </cell>
          <cell r="H15">
            <v>171.6</v>
          </cell>
          <cell r="I15">
            <v>51.6</v>
          </cell>
          <cell r="J15">
            <v>9.5</v>
          </cell>
          <cell r="K15">
            <v>0</v>
          </cell>
          <cell r="L15">
            <v>0</v>
          </cell>
          <cell r="M15">
            <v>0</v>
          </cell>
          <cell r="N15">
            <v>851.6</v>
          </cell>
        </row>
        <row r="16">
          <cell r="A16">
            <v>23680</v>
          </cell>
          <cell r="B16">
            <v>88.9</v>
          </cell>
          <cell r="C16">
            <v>240</v>
          </cell>
          <cell r="D16">
            <v>97.6</v>
          </cell>
          <cell r="E16">
            <v>208.5</v>
          </cell>
          <cell r="F16">
            <v>93.6</v>
          </cell>
          <cell r="G16">
            <v>175.3</v>
          </cell>
          <cell r="H16">
            <v>164.4</v>
          </cell>
          <cell r="I16">
            <v>9.2</v>
          </cell>
          <cell r="J16">
            <v>0</v>
          </cell>
          <cell r="K16">
            <v>0</v>
          </cell>
          <cell r="L16">
            <v>12.6</v>
          </cell>
          <cell r="M16">
            <v>4.8</v>
          </cell>
          <cell r="N16">
            <v>1094.9</v>
          </cell>
        </row>
        <row r="17">
          <cell r="A17">
            <v>24045</v>
          </cell>
          <cell r="B17">
            <v>0</v>
          </cell>
          <cell r="C17">
            <v>42.5</v>
          </cell>
          <cell r="D17">
            <v>104.9</v>
          </cell>
          <cell r="E17">
            <v>26</v>
          </cell>
          <cell r="F17">
            <v>200.6</v>
          </cell>
          <cell r="G17">
            <v>153.9</v>
          </cell>
          <cell r="H17">
            <v>124</v>
          </cell>
          <cell r="I17">
            <v>0</v>
          </cell>
          <cell r="J17">
            <v>0</v>
          </cell>
          <cell r="K17">
            <v>0</v>
          </cell>
          <cell r="L17">
            <v>28.1</v>
          </cell>
          <cell r="M17">
            <v>0</v>
          </cell>
          <cell r="N17">
            <v>680</v>
          </cell>
        </row>
        <row r="18">
          <cell r="A18">
            <v>24410</v>
          </cell>
          <cell r="B18">
            <v>0</v>
          </cell>
          <cell r="C18">
            <v>115.8</v>
          </cell>
          <cell r="D18">
            <v>38.6</v>
          </cell>
          <cell r="E18">
            <v>96.6</v>
          </cell>
          <cell r="F18">
            <v>298.3</v>
          </cell>
          <cell r="G18">
            <v>101.3</v>
          </cell>
          <cell r="H18">
            <v>174.9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825.4999999999999</v>
          </cell>
        </row>
        <row r="19">
          <cell r="A19">
            <v>24775</v>
          </cell>
          <cell r="B19">
            <v>14.3</v>
          </cell>
          <cell r="C19">
            <v>154</v>
          </cell>
          <cell r="D19">
            <v>93.3</v>
          </cell>
          <cell r="E19">
            <v>23.5</v>
          </cell>
          <cell r="F19">
            <v>102</v>
          </cell>
          <cell r="G19">
            <v>509.4</v>
          </cell>
          <cell r="H19">
            <v>28.8</v>
          </cell>
          <cell r="I19">
            <v>71.5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996.8</v>
          </cell>
        </row>
        <row r="20">
          <cell r="A20">
            <v>25141</v>
          </cell>
          <cell r="B20">
            <v>159.2</v>
          </cell>
          <cell r="C20">
            <v>79.4</v>
          </cell>
          <cell r="D20">
            <v>129.1</v>
          </cell>
          <cell r="E20">
            <v>54.3</v>
          </cell>
          <cell r="F20">
            <v>31.5</v>
          </cell>
          <cell r="G20">
            <v>90.1</v>
          </cell>
          <cell r="H20">
            <v>100.1</v>
          </cell>
          <cell r="I20">
            <v>51.5</v>
          </cell>
          <cell r="J20">
            <v>0</v>
          </cell>
          <cell r="K20">
            <v>11.9</v>
          </cell>
          <cell r="L20">
            <v>0</v>
          </cell>
          <cell r="M20">
            <v>0</v>
          </cell>
          <cell r="N20">
            <v>707.1</v>
          </cell>
        </row>
        <row r="21">
          <cell r="A21">
            <v>25506</v>
          </cell>
          <cell r="B21">
            <v>60.3</v>
          </cell>
          <cell r="C21">
            <v>148.2</v>
          </cell>
          <cell r="D21">
            <v>114.3</v>
          </cell>
          <cell r="E21">
            <v>144.6</v>
          </cell>
          <cell r="F21">
            <v>196.4</v>
          </cell>
          <cell r="G21">
            <v>178</v>
          </cell>
          <cell r="H21">
            <v>53.5</v>
          </cell>
          <cell r="I21">
            <v>23.5</v>
          </cell>
          <cell r="J21">
            <v>16.8</v>
          </cell>
          <cell r="K21">
            <v>0</v>
          </cell>
          <cell r="L21">
            <v>0</v>
          </cell>
          <cell r="M21">
            <v>0</v>
          </cell>
          <cell r="N21">
            <v>935.5999999999999</v>
          </cell>
        </row>
        <row r="22">
          <cell r="A22">
            <v>25871</v>
          </cell>
          <cell r="B22">
            <v>161.8</v>
          </cell>
          <cell r="C22">
            <v>284.2</v>
          </cell>
          <cell r="D22">
            <v>118.1</v>
          </cell>
          <cell r="E22">
            <v>69.4</v>
          </cell>
          <cell r="F22">
            <v>304</v>
          </cell>
          <cell r="G22">
            <v>165.9</v>
          </cell>
          <cell r="H22">
            <v>76.4</v>
          </cell>
          <cell r="I22">
            <v>12.1</v>
          </cell>
          <cell r="J22">
            <v>49.4</v>
          </cell>
          <cell r="K22">
            <v>0</v>
          </cell>
          <cell r="L22">
            <v>0</v>
          </cell>
          <cell r="M22">
            <v>14.9</v>
          </cell>
          <cell r="N22">
            <v>1256.2000000000003</v>
          </cell>
        </row>
        <row r="23">
          <cell r="A23">
            <v>26236</v>
          </cell>
          <cell r="B23">
            <v>47.1</v>
          </cell>
          <cell r="C23">
            <v>228.2</v>
          </cell>
          <cell r="D23">
            <v>89.4</v>
          </cell>
          <cell r="E23">
            <v>107.4</v>
          </cell>
          <cell r="F23">
            <v>291.4</v>
          </cell>
          <cell r="G23">
            <v>149.9</v>
          </cell>
          <cell r="H23">
            <v>81.5</v>
          </cell>
          <cell r="I23">
            <v>25.1</v>
          </cell>
          <cell r="J23">
            <v>11.9</v>
          </cell>
          <cell r="K23">
            <v>0</v>
          </cell>
          <cell r="L23">
            <v>0</v>
          </cell>
          <cell r="M23">
            <v>9.3</v>
          </cell>
          <cell r="N23">
            <v>1041.2</v>
          </cell>
        </row>
        <row r="24">
          <cell r="A24">
            <v>26602</v>
          </cell>
          <cell r="B24">
            <v>173.2</v>
          </cell>
          <cell r="C24">
            <v>40.2</v>
          </cell>
          <cell r="D24">
            <v>146.1</v>
          </cell>
          <cell r="E24">
            <v>48.9</v>
          </cell>
          <cell r="F24">
            <v>151.6</v>
          </cell>
          <cell r="G24">
            <v>153.6</v>
          </cell>
          <cell r="H24">
            <v>89.1</v>
          </cell>
          <cell r="I24">
            <v>128.3</v>
          </cell>
          <cell r="J24">
            <v>0</v>
          </cell>
          <cell r="K24">
            <v>0</v>
          </cell>
          <cell r="L24">
            <v>0</v>
          </cell>
          <cell r="M24">
            <v>98.9</v>
          </cell>
          <cell r="N24">
            <v>1029.9</v>
          </cell>
        </row>
        <row r="25">
          <cell r="A25">
            <v>26967</v>
          </cell>
          <cell r="B25">
            <v>0</v>
          </cell>
          <cell r="C25">
            <v>179</v>
          </cell>
          <cell r="D25">
            <v>92.8</v>
          </cell>
          <cell r="E25">
            <v>164.3</v>
          </cell>
          <cell r="F25">
            <v>202.8</v>
          </cell>
          <cell r="G25">
            <v>369.6</v>
          </cell>
          <cell r="H25">
            <v>23.3</v>
          </cell>
          <cell r="I25">
            <v>12.8</v>
          </cell>
          <cell r="J25">
            <v>0</v>
          </cell>
          <cell r="K25">
            <v>0</v>
          </cell>
          <cell r="L25">
            <v>0</v>
          </cell>
          <cell r="M25">
            <v>16</v>
          </cell>
          <cell r="N25">
            <v>1060.6000000000001</v>
          </cell>
        </row>
        <row r="26">
          <cell r="A26">
            <v>27332</v>
          </cell>
          <cell r="B26">
            <v>117.6</v>
          </cell>
          <cell r="C26">
            <v>131.2</v>
          </cell>
          <cell r="D26">
            <v>91.7</v>
          </cell>
          <cell r="E26">
            <v>90.2</v>
          </cell>
          <cell r="F26">
            <v>117.2</v>
          </cell>
          <cell r="G26">
            <v>209.3</v>
          </cell>
          <cell r="H26">
            <v>157</v>
          </cell>
          <cell r="I26">
            <v>81.1</v>
          </cell>
          <cell r="J26">
            <v>0</v>
          </cell>
          <cell r="K26">
            <v>95.1</v>
          </cell>
          <cell r="L26">
            <v>0</v>
          </cell>
          <cell r="M26">
            <v>2.5</v>
          </cell>
          <cell r="N26">
            <v>1092.9</v>
          </cell>
        </row>
        <row r="27">
          <cell r="A27">
            <v>27697</v>
          </cell>
          <cell r="B27">
            <v>6</v>
          </cell>
          <cell r="C27">
            <v>112.8</v>
          </cell>
          <cell r="D27">
            <v>222.2</v>
          </cell>
          <cell r="E27">
            <v>183.7</v>
          </cell>
          <cell r="F27">
            <v>375.6</v>
          </cell>
          <cell r="G27">
            <v>130.2</v>
          </cell>
          <cell r="H27">
            <v>151.8</v>
          </cell>
          <cell r="I27">
            <v>38</v>
          </cell>
          <cell r="J27">
            <v>19.5</v>
          </cell>
          <cell r="K27">
            <v>0</v>
          </cell>
          <cell r="L27">
            <v>15.6</v>
          </cell>
          <cell r="M27">
            <v>26</v>
          </cell>
          <cell r="N27">
            <v>1281.3999999999999</v>
          </cell>
        </row>
        <row r="28">
          <cell r="A28">
            <v>28063</v>
          </cell>
          <cell r="B28">
            <v>42.2</v>
          </cell>
          <cell r="C28">
            <v>95.4</v>
          </cell>
          <cell r="D28">
            <v>55.2</v>
          </cell>
          <cell r="E28">
            <v>194</v>
          </cell>
          <cell r="F28">
            <v>200.5</v>
          </cell>
          <cell r="G28">
            <v>51.1</v>
          </cell>
          <cell r="H28">
            <v>228.7</v>
          </cell>
          <cell r="I28">
            <v>2.7</v>
          </cell>
          <cell r="J28">
            <v>1</v>
          </cell>
          <cell r="K28">
            <v>91.9</v>
          </cell>
          <cell r="L28">
            <v>0</v>
          </cell>
          <cell r="M28">
            <v>7.7</v>
          </cell>
          <cell r="N28">
            <v>970.4</v>
          </cell>
        </row>
        <row r="29">
          <cell r="A29">
            <v>28428</v>
          </cell>
          <cell r="B29">
            <v>99.6</v>
          </cell>
          <cell r="C29">
            <v>49.6</v>
          </cell>
          <cell r="D29">
            <v>33.5</v>
          </cell>
          <cell r="E29">
            <v>100.5</v>
          </cell>
          <cell r="F29">
            <v>242.9</v>
          </cell>
          <cell r="G29">
            <v>199.2</v>
          </cell>
          <cell r="H29">
            <v>239.8</v>
          </cell>
          <cell r="I29">
            <v>1.7</v>
          </cell>
          <cell r="J29">
            <v>35.1</v>
          </cell>
          <cell r="K29">
            <v>20.8</v>
          </cell>
          <cell r="L29">
            <v>44.8</v>
          </cell>
          <cell r="M29">
            <v>0</v>
          </cell>
          <cell r="N29">
            <v>1067.5</v>
          </cell>
        </row>
        <row r="30">
          <cell r="A30">
            <v>28793</v>
          </cell>
          <cell r="B30">
            <v>7.6</v>
          </cell>
          <cell r="C30">
            <v>204.2</v>
          </cell>
          <cell r="D30">
            <v>114.6</v>
          </cell>
          <cell r="E30">
            <v>307.8</v>
          </cell>
          <cell r="F30">
            <v>197.2</v>
          </cell>
          <cell r="G30">
            <v>270.1</v>
          </cell>
          <cell r="H30">
            <v>101.6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1203.1</v>
          </cell>
        </row>
        <row r="31">
          <cell r="A31">
            <v>29158</v>
          </cell>
          <cell r="B31">
            <v>22.7</v>
          </cell>
          <cell r="C31">
            <v>155.5</v>
          </cell>
          <cell r="D31">
            <v>97.5</v>
          </cell>
          <cell r="E31">
            <v>271.2</v>
          </cell>
          <cell r="F31">
            <v>50</v>
          </cell>
          <cell r="G31">
            <v>81.8</v>
          </cell>
          <cell r="H31">
            <v>67.4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13.8</v>
          </cell>
          <cell r="N31">
            <v>759.8999999999999</v>
          </cell>
        </row>
        <row r="32">
          <cell r="A32">
            <v>29524</v>
          </cell>
          <cell r="B32">
            <v>21.9</v>
          </cell>
          <cell r="C32">
            <v>149.5</v>
          </cell>
          <cell r="D32">
            <v>195.2</v>
          </cell>
          <cell r="E32">
            <v>120.5</v>
          </cell>
          <cell r="F32">
            <v>176.6</v>
          </cell>
          <cell r="G32" t="str">
            <v>-</v>
          </cell>
          <cell r="H32">
            <v>57.2</v>
          </cell>
          <cell r="I32">
            <v>0</v>
          </cell>
          <cell r="J32">
            <v>40.2</v>
          </cell>
          <cell r="K32">
            <v>0</v>
          </cell>
          <cell r="L32">
            <v>0</v>
          </cell>
          <cell r="M32">
            <v>5.7</v>
          </cell>
          <cell r="N32">
            <v>766.8000000000002</v>
          </cell>
        </row>
        <row r="33">
          <cell r="A33">
            <v>29889</v>
          </cell>
          <cell r="B33">
            <v>21.8</v>
          </cell>
          <cell r="C33">
            <v>180.1</v>
          </cell>
          <cell r="D33">
            <v>121.8</v>
          </cell>
          <cell r="E33">
            <v>92.6</v>
          </cell>
          <cell r="F33">
            <v>141.7</v>
          </cell>
          <cell r="G33">
            <v>141.5</v>
          </cell>
          <cell r="H33">
            <v>135.9</v>
          </cell>
          <cell r="I33">
            <v>136.4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971.8</v>
          </cell>
        </row>
        <row r="34">
          <cell r="A34">
            <v>30254</v>
          </cell>
          <cell r="B34">
            <v>19.2</v>
          </cell>
          <cell r="C34">
            <v>179.4</v>
          </cell>
          <cell r="D34">
            <v>89.9</v>
          </cell>
          <cell r="E34">
            <v>89.9</v>
          </cell>
          <cell r="F34">
            <v>78.1</v>
          </cell>
          <cell r="G34">
            <v>208.8</v>
          </cell>
          <cell r="H34">
            <v>66.3</v>
          </cell>
          <cell r="I34">
            <v>7.4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738.9999999999999</v>
          </cell>
        </row>
        <row r="35">
          <cell r="A35">
            <v>30619</v>
          </cell>
          <cell r="B35">
            <v>0</v>
          </cell>
          <cell r="C35">
            <v>150</v>
          </cell>
          <cell r="D35">
            <v>66.9</v>
          </cell>
          <cell r="E35">
            <v>98.5</v>
          </cell>
          <cell r="F35">
            <v>143.6</v>
          </cell>
          <cell r="G35">
            <v>215.1</v>
          </cell>
          <cell r="H35">
            <v>172.7</v>
          </cell>
          <cell r="I35">
            <v>100.4</v>
          </cell>
          <cell r="J35">
            <v>3.4</v>
          </cell>
          <cell r="K35">
            <v>0</v>
          </cell>
          <cell r="L35">
            <v>6.5</v>
          </cell>
          <cell r="M35">
            <v>0</v>
          </cell>
          <cell r="N35">
            <v>957.0999999999999</v>
          </cell>
        </row>
        <row r="36">
          <cell r="A36">
            <v>30985</v>
          </cell>
          <cell r="B36">
            <v>57.6</v>
          </cell>
          <cell r="C36">
            <v>126.9</v>
          </cell>
          <cell r="D36">
            <v>74.7</v>
          </cell>
          <cell r="E36">
            <v>145.8</v>
          </cell>
          <cell r="F36">
            <v>83.2</v>
          </cell>
          <cell r="G36">
            <v>135.9</v>
          </cell>
          <cell r="H36">
            <v>77</v>
          </cell>
          <cell r="I36">
            <v>1.2</v>
          </cell>
          <cell r="J36">
            <v>6.9</v>
          </cell>
          <cell r="K36">
            <v>0</v>
          </cell>
          <cell r="L36">
            <v>0</v>
          </cell>
          <cell r="M36">
            <v>0</v>
          </cell>
          <cell r="N36">
            <v>709.2</v>
          </cell>
        </row>
        <row r="37">
          <cell r="A37">
            <v>31350</v>
          </cell>
          <cell r="B37">
            <v>73.5</v>
          </cell>
          <cell r="C37">
            <v>316.9</v>
          </cell>
          <cell r="D37">
            <v>107.9</v>
          </cell>
          <cell r="E37">
            <v>90.6</v>
          </cell>
          <cell r="F37">
            <v>55</v>
          </cell>
          <cell r="G37">
            <v>244.3</v>
          </cell>
          <cell r="H37">
            <v>61.3</v>
          </cell>
          <cell r="I37">
            <v>188.1</v>
          </cell>
          <cell r="J37">
            <v>0</v>
          </cell>
          <cell r="K37">
            <v>0</v>
          </cell>
          <cell r="L37">
            <v>0</v>
          </cell>
          <cell r="M37">
            <v>21.5</v>
          </cell>
          <cell r="N37">
            <v>1159.1</v>
          </cell>
        </row>
        <row r="38">
          <cell r="A38">
            <v>31715</v>
          </cell>
          <cell r="B38">
            <v>19.9</v>
          </cell>
          <cell r="C38">
            <v>110.1</v>
          </cell>
          <cell r="D38">
            <v>119.3</v>
          </cell>
          <cell r="E38">
            <v>159.5</v>
          </cell>
          <cell r="F38">
            <v>68.9</v>
          </cell>
          <cell r="G38">
            <v>218.6</v>
          </cell>
          <cell r="H38">
            <v>179.5</v>
          </cell>
          <cell r="I38">
            <v>5.8</v>
          </cell>
          <cell r="J38">
            <v>5.5</v>
          </cell>
          <cell r="K38">
            <v>0</v>
          </cell>
          <cell r="L38">
            <v>2.4</v>
          </cell>
          <cell r="M38">
            <v>12.5</v>
          </cell>
          <cell r="N38">
            <v>902</v>
          </cell>
        </row>
        <row r="39">
          <cell r="A39">
            <v>32080</v>
          </cell>
          <cell r="B39">
            <v>53.7</v>
          </cell>
          <cell r="C39">
            <v>23.3</v>
          </cell>
          <cell r="D39">
            <v>197.8</v>
          </cell>
          <cell r="E39">
            <v>60.1</v>
          </cell>
          <cell r="F39">
            <v>267.3</v>
          </cell>
          <cell r="G39">
            <v>272.1</v>
          </cell>
          <cell r="H39">
            <v>12.6</v>
          </cell>
          <cell r="I39">
            <v>98.1</v>
          </cell>
          <cell r="J39">
            <v>0</v>
          </cell>
          <cell r="K39">
            <v>0</v>
          </cell>
          <cell r="L39">
            <v>0</v>
          </cell>
          <cell r="M39">
            <v>4.1</v>
          </cell>
          <cell r="N39">
            <v>989.1000000000001</v>
          </cell>
        </row>
        <row r="40">
          <cell r="A40">
            <v>32446</v>
          </cell>
          <cell r="B40">
            <v>55.2</v>
          </cell>
          <cell r="C40">
            <v>182.3</v>
          </cell>
          <cell r="D40">
            <v>269.3</v>
          </cell>
          <cell r="E40">
            <v>110.1</v>
          </cell>
          <cell r="F40">
            <v>275.3</v>
          </cell>
          <cell r="G40">
            <v>124.8</v>
          </cell>
          <cell r="H40">
            <v>179.4</v>
          </cell>
          <cell r="I40">
            <v>66.7</v>
          </cell>
          <cell r="J40">
            <v>0</v>
          </cell>
          <cell r="K40">
            <v>0</v>
          </cell>
          <cell r="L40">
            <v>0</v>
          </cell>
          <cell r="M40">
            <v>0.4</v>
          </cell>
          <cell r="N40">
            <v>1263.5000000000002</v>
          </cell>
        </row>
        <row r="41">
          <cell r="A41">
            <v>32811</v>
          </cell>
          <cell r="B41">
            <v>0.6</v>
          </cell>
          <cell r="C41">
            <v>217.6</v>
          </cell>
          <cell r="D41">
            <v>55.7</v>
          </cell>
          <cell r="E41">
            <v>86.6</v>
          </cell>
          <cell r="F41">
            <v>127.9</v>
          </cell>
          <cell r="G41">
            <v>86.4</v>
          </cell>
          <cell r="H41">
            <v>235.6</v>
          </cell>
          <cell r="I41">
            <v>1.2</v>
          </cell>
          <cell r="J41">
            <v>0</v>
          </cell>
          <cell r="K41">
            <v>0</v>
          </cell>
          <cell r="L41">
            <v>4.8</v>
          </cell>
          <cell r="M41">
            <v>13.7</v>
          </cell>
          <cell r="N41">
            <v>830.1</v>
          </cell>
        </row>
        <row r="42">
          <cell r="A42">
            <v>33176</v>
          </cell>
          <cell r="B42">
            <v>16.8</v>
          </cell>
          <cell r="C42">
            <v>265.7</v>
          </cell>
          <cell r="D42">
            <v>62.8</v>
          </cell>
          <cell r="E42">
            <v>63.8</v>
          </cell>
          <cell r="F42">
            <v>101.4</v>
          </cell>
          <cell r="G42">
            <v>112.3</v>
          </cell>
          <cell r="H42">
            <v>64.9</v>
          </cell>
          <cell r="I42">
            <v>37.8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725.4999999999999</v>
          </cell>
        </row>
        <row r="43">
          <cell r="A43">
            <v>33541</v>
          </cell>
          <cell r="B43">
            <v>9.2</v>
          </cell>
          <cell r="C43">
            <v>75.8</v>
          </cell>
          <cell r="D43">
            <v>121.3</v>
          </cell>
          <cell r="E43">
            <v>21.8</v>
          </cell>
          <cell r="F43">
            <v>171.7</v>
          </cell>
          <cell r="G43">
            <v>140.9</v>
          </cell>
          <cell r="H43">
            <v>139.5</v>
          </cell>
          <cell r="I43">
            <v>35.3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738.3</v>
          </cell>
        </row>
        <row r="44">
          <cell r="A44">
            <v>33907</v>
          </cell>
          <cell r="B44">
            <v>11.8</v>
          </cell>
          <cell r="C44">
            <v>9.3</v>
          </cell>
          <cell r="D44">
            <v>25.1</v>
          </cell>
          <cell r="E44">
            <v>161.9</v>
          </cell>
          <cell r="F44">
            <v>158.4</v>
          </cell>
          <cell r="G44">
            <v>313.8</v>
          </cell>
          <cell r="H44">
            <v>120.8</v>
          </cell>
          <cell r="I44">
            <v>0</v>
          </cell>
          <cell r="J44">
            <v>63.9</v>
          </cell>
          <cell r="K44">
            <v>0</v>
          </cell>
          <cell r="L44">
            <v>0</v>
          </cell>
          <cell r="M44">
            <v>0</v>
          </cell>
          <cell r="N44">
            <v>864.9999999999999</v>
          </cell>
        </row>
        <row r="45">
          <cell r="A45">
            <v>34272</v>
          </cell>
          <cell r="B45">
            <v>12.4</v>
          </cell>
          <cell r="C45">
            <v>131.7</v>
          </cell>
          <cell r="D45">
            <v>34.9</v>
          </cell>
          <cell r="E45">
            <v>47.5</v>
          </cell>
          <cell r="F45">
            <v>88.6</v>
          </cell>
          <cell r="G45">
            <v>199.3</v>
          </cell>
          <cell r="H45">
            <v>98.8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613.2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3"/>
  <sheetViews>
    <sheetView tabSelected="1" zoomScalePageLayoutView="0" workbookViewId="0" topLeftCell="A911">
      <selection activeCell="U926" sqref="U926"/>
    </sheetView>
  </sheetViews>
  <sheetFormatPr defaultColWidth="9.140625" defaultRowHeight="21.75"/>
  <cols>
    <col min="1" max="13" width="5.7109375" style="1" customWidth="1"/>
    <col min="14" max="14" width="6.7109375" style="1" customWidth="1"/>
    <col min="15" max="15" width="5.7109375" style="1" customWidth="1"/>
    <col min="16" max="43" width="6.7109375" style="1" customWidth="1"/>
    <col min="44" max="16384" width="9.140625" style="1" customWidth="1"/>
  </cols>
  <sheetData>
    <row r="1" spans="1:15" ht="22.5" customHeight="1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22.5" customHeight="1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2.5" customHeight="1">
      <c r="A3" s="53" t="s">
        <v>32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9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9.5" customHeight="1">
      <c r="A5" s="44" t="s">
        <v>18</v>
      </c>
      <c r="B5" s="45" t="s">
        <v>0</v>
      </c>
      <c r="C5" s="46" t="s">
        <v>1</v>
      </c>
      <c r="D5" s="46" t="s">
        <v>2</v>
      </c>
      <c r="E5" s="46" t="s">
        <v>3</v>
      </c>
      <c r="F5" s="46" t="s">
        <v>4</v>
      </c>
      <c r="G5" s="46" t="s">
        <v>5</v>
      </c>
      <c r="H5" s="46" t="s">
        <v>6</v>
      </c>
      <c r="I5" s="46" t="s">
        <v>7</v>
      </c>
      <c r="J5" s="46" t="s">
        <v>8</v>
      </c>
      <c r="K5" s="46" t="s">
        <v>9</v>
      </c>
      <c r="L5" s="46" t="s">
        <v>10</v>
      </c>
      <c r="M5" s="47" t="s">
        <v>11</v>
      </c>
      <c r="N5" s="44" t="s">
        <v>12</v>
      </c>
      <c r="O5" s="48"/>
    </row>
    <row r="6" spans="1:15" ht="15.75" customHeight="1">
      <c r="A6" s="3">
        <v>1</v>
      </c>
      <c r="B6" s="4"/>
      <c r="C6" s="5"/>
      <c r="D6" s="5"/>
      <c r="E6" s="5"/>
      <c r="F6" s="6">
        <v>0</v>
      </c>
      <c r="G6" s="6">
        <v>0</v>
      </c>
      <c r="H6" s="5">
        <v>3.5</v>
      </c>
      <c r="I6" s="6">
        <v>0</v>
      </c>
      <c r="J6" s="6">
        <v>0</v>
      </c>
      <c r="K6" s="6">
        <v>0</v>
      </c>
      <c r="L6" s="6">
        <v>0</v>
      </c>
      <c r="M6" s="7">
        <v>0</v>
      </c>
      <c r="N6" s="3"/>
      <c r="O6" s="8"/>
    </row>
    <row r="7" spans="1:15" ht="15.75" customHeight="1">
      <c r="A7" s="9">
        <v>2</v>
      </c>
      <c r="B7" s="10"/>
      <c r="C7" s="11"/>
      <c r="D7" s="11"/>
      <c r="E7" s="11"/>
      <c r="F7" s="12">
        <v>0</v>
      </c>
      <c r="G7" s="12">
        <v>0.5</v>
      </c>
      <c r="H7" s="11">
        <v>2.4</v>
      </c>
      <c r="I7" s="12">
        <v>0</v>
      </c>
      <c r="J7" s="12">
        <v>0</v>
      </c>
      <c r="K7" s="12">
        <v>0</v>
      </c>
      <c r="L7" s="12">
        <v>0</v>
      </c>
      <c r="M7" s="13">
        <v>0</v>
      </c>
      <c r="N7" s="9"/>
      <c r="O7" s="8"/>
    </row>
    <row r="8" spans="1:15" ht="15.75" customHeight="1">
      <c r="A8" s="9">
        <v>3</v>
      </c>
      <c r="B8" s="10"/>
      <c r="C8" s="11"/>
      <c r="D8" s="11"/>
      <c r="E8" s="11"/>
      <c r="F8" s="12">
        <v>0</v>
      </c>
      <c r="G8" s="12">
        <v>0</v>
      </c>
      <c r="H8" s="12">
        <v>0</v>
      </c>
      <c r="I8" s="12">
        <v>0.2</v>
      </c>
      <c r="J8" s="12">
        <v>0</v>
      </c>
      <c r="K8" s="12">
        <v>0</v>
      </c>
      <c r="L8" s="12">
        <v>0</v>
      </c>
      <c r="M8" s="13">
        <v>0</v>
      </c>
      <c r="N8" s="9"/>
      <c r="O8" s="8"/>
    </row>
    <row r="9" spans="1:15" ht="15.75" customHeight="1">
      <c r="A9" s="9">
        <v>4</v>
      </c>
      <c r="B9" s="10"/>
      <c r="C9" s="11"/>
      <c r="D9" s="11"/>
      <c r="E9" s="11"/>
      <c r="F9" s="11">
        <v>0.1</v>
      </c>
      <c r="G9" s="12">
        <v>43.1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3">
        <v>0</v>
      </c>
      <c r="N9" s="9"/>
      <c r="O9" s="8"/>
    </row>
    <row r="10" spans="1:15" ht="15.75" customHeight="1">
      <c r="A10" s="9">
        <v>5</v>
      </c>
      <c r="B10" s="10"/>
      <c r="C10" s="11"/>
      <c r="D10" s="11"/>
      <c r="E10" s="11"/>
      <c r="F10" s="12">
        <v>0</v>
      </c>
      <c r="G10" s="12">
        <v>1.1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3">
        <v>0</v>
      </c>
      <c r="N10" s="9"/>
      <c r="O10" s="8"/>
    </row>
    <row r="11" spans="1:15" ht="15.75" customHeight="1">
      <c r="A11" s="9">
        <v>6</v>
      </c>
      <c r="B11" s="10"/>
      <c r="C11" s="11"/>
      <c r="D11" s="11"/>
      <c r="E11" s="11"/>
      <c r="F11" s="12">
        <v>0</v>
      </c>
      <c r="G11" s="12">
        <v>0.3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3">
        <v>0</v>
      </c>
      <c r="N11" s="9"/>
      <c r="O11" s="8"/>
    </row>
    <row r="12" spans="1:15" ht="15.75" customHeight="1">
      <c r="A12" s="9">
        <v>7</v>
      </c>
      <c r="B12" s="10"/>
      <c r="C12" s="11"/>
      <c r="D12" s="11"/>
      <c r="E12" s="11"/>
      <c r="F12" s="12">
        <v>0</v>
      </c>
      <c r="G12" s="12">
        <v>0.3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3">
        <v>0</v>
      </c>
      <c r="N12" s="9"/>
      <c r="O12" s="8"/>
    </row>
    <row r="13" spans="1:15" ht="15.75" customHeight="1">
      <c r="A13" s="9">
        <v>8</v>
      </c>
      <c r="B13" s="10"/>
      <c r="C13" s="11"/>
      <c r="D13" s="11"/>
      <c r="E13" s="11"/>
      <c r="F13" s="11">
        <v>0.1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>
        <v>0</v>
      </c>
      <c r="N13" s="9"/>
      <c r="O13" s="8"/>
    </row>
    <row r="14" spans="1:15" ht="15.75" customHeight="1">
      <c r="A14" s="9">
        <v>9</v>
      </c>
      <c r="B14" s="10"/>
      <c r="C14" s="11"/>
      <c r="D14" s="11"/>
      <c r="E14" s="11"/>
      <c r="F14" s="12">
        <v>0</v>
      </c>
      <c r="G14" s="12">
        <v>17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3">
        <v>0</v>
      </c>
      <c r="N14" s="9"/>
      <c r="O14" s="8"/>
    </row>
    <row r="15" spans="1:15" ht="15.75" customHeight="1">
      <c r="A15" s="9">
        <v>10</v>
      </c>
      <c r="B15" s="10"/>
      <c r="C15" s="11"/>
      <c r="D15" s="11"/>
      <c r="E15" s="11"/>
      <c r="F15" s="12">
        <v>0</v>
      </c>
      <c r="G15" s="12">
        <v>5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3">
        <v>0</v>
      </c>
      <c r="N15" s="9"/>
      <c r="O15" s="8"/>
    </row>
    <row r="16" spans="1:15" ht="15.75" customHeight="1">
      <c r="A16" s="9">
        <v>11</v>
      </c>
      <c r="B16" s="10"/>
      <c r="C16" s="11"/>
      <c r="D16" s="11"/>
      <c r="E16" s="11"/>
      <c r="F16" s="12">
        <v>0</v>
      </c>
      <c r="G16" s="12">
        <v>6.2</v>
      </c>
      <c r="H16" s="12">
        <v>0</v>
      </c>
      <c r="I16" s="12">
        <v>0</v>
      </c>
      <c r="J16" s="12">
        <v>0</v>
      </c>
      <c r="K16" s="12">
        <v>3.3</v>
      </c>
      <c r="L16" s="12">
        <v>0</v>
      </c>
      <c r="M16" s="13">
        <v>0</v>
      </c>
      <c r="N16" s="9"/>
      <c r="O16" s="8"/>
    </row>
    <row r="17" spans="1:15" ht="15.75" customHeight="1">
      <c r="A17" s="9">
        <v>12</v>
      </c>
      <c r="B17" s="10"/>
      <c r="C17" s="11"/>
      <c r="D17" s="11"/>
      <c r="E17" s="11"/>
      <c r="F17" s="12">
        <v>0</v>
      </c>
      <c r="G17" s="12">
        <v>8.3</v>
      </c>
      <c r="H17" s="12">
        <v>0</v>
      </c>
      <c r="I17" s="12">
        <v>0</v>
      </c>
      <c r="J17" s="12">
        <v>0</v>
      </c>
      <c r="K17" s="12">
        <v>2.4</v>
      </c>
      <c r="L17" s="12">
        <v>0</v>
      </c>
      <c r="M17" s="13">
        <v>0</v>
      </c>
      <c r="N17" s="9"/>
      <c r="O17" s="8"/>
    </row>
    <row r="18" spans="1:15" ht="15.75" customHeight="1">
      <c r="A18" s="9">
        <v>13</v>
      </c>
      <c r="B18" s="10"/>
      <c r="C18" s="11"/>
      <c r="D18" s="11"/>
      <c r="E18" s="11"/>
      <c r="F18" s="12">
        <v>0</v>
      </c>
      <c r="G18" s="12">
        <v>2.7</v>
      </c>
      <c r="H18" s="12">
        <v>9.7</v>
      </c>
      <c r="I18" s="12">
        <v>0</v>
      </c>
      <c r="J18" s="12">
        <v>0</v>
      </c>
      <c r="K18" s="12">
        <v>0.5</v>
      </c>
      <c r="L18" s="12">
        <v>0</v>
      </c>
      <c r="M18" s="13">
        <v>0</v>
      </c>
      <c r="N18" s="9"/>
      <c r="O18" s="8"/>
    </row>
    <row r="19" spans="1:15" ht="15.75" customHeight="1">
      <c r="A19" s="9">
        <v>14</v>
      </c>
      <c r="B19" s="10"/>
      <c r="C19" s="11"/>
      <c r="D19" s="11"/>
      <c r="E19" s="11"/>
      <c r="F19" s="12">
        <v>0</v>
      </c>
      <c r="G19" s="12">
        <v>19.9</v>
      </c>
      <c r="H19" s="12">
        <v>0.7</v>
      </c>
      <c r="I19" s="12">
        <v>0</v>
      </c>
      <c r="J19" s="12">
        <v>0</v>
      </c>
      <c r="K19" s="12">
        <v>0</v>
      </c>
      <c r="L19" s="12">
        <v>0</v>
      </c>
      <c r="M19" s="13">
        <v>0</v>
      </c>
      <c r="N19" s="9"/>
      <c r="O19" s="8"/>
    </row>
    <row r="20" spans="1:15" ht="15.75" customHeight="1">
      <c r="A20" s="9">
        <v>15</v>
      </c>
      <c r="B20" s="10"/>
      <c r="C20" s="11"/>
      <c r="D20" s="11"/>
      <c r="E20" s="11"/>
      <c r="F20" s="12">
        <v>0</v>
      </c>
      <c r="G20" s="12">
        <v>0.2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3">
        <v>0</v>
      </c>
      <c r="N20" s="9"/>
      <c r="O20" s="8"/>
    </row>
    <row r="21" spans="1:15" ht="15.75" customHeight="1">
      <c r="A21" s="9">
        <v>16</v>
      </c>
      <c r="B21" s="10"/>
      <c r="C21" s="11"/>
      <c r="D21" s="11"/>
      <c r="E21" s="11"/>
      <c r="F21" s="12">
        <v>0</v>
      </c>
      <c r="G21" s="12">
        <v>2.7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3">
        <v>0</v>
      </c>
      <c r="N21" s="9"/>
      <c r="O21" s="8"/>
    </row>
    <row r="22" spans="1:15" ht="15.75" customHeight="1">
      <c r="A22" s="9">
        <v>17</v>
      </c>
      <c r="B22" s="10"/>
      <c r="C22" s="11"/>
      <c r="D22" s="11"/>
      <c r="E22" s="11"/>
      <c r="F22" s="11">
        <v>25.6</v>
      </c>
      <c r="G22" s="12">
        <v>0</v>
      </c>
      <c r="H22" s="12">
        <v>0.3</v>
      </c>
      <c r="I22" s="12">
        <v>0</v>
      </c>
      <c r="J22" s="12">
        <v>0</v>
      </c>
      <c r="K22" s="12">
        <v>0</v>
      </c>
      <c r="L22" s="12">
        <v>0</v>
      </c>
      <c r="M22" s="13">
        <v>0</v>
      </c>
      <c r="N22" s="9"/>
      <c r="O22" s="8"/>
    </row>
    <row r="23" spans="1:15" ht="15.75" customHeight="1">
      <c r="A23" s="9">
        <v>18</v>
      </c>
      <c r="B23" s="10"/>
      <c r="C23" s="11"/>
      <c r="D23" s="11"/>
      <c r="E23" s="11"/>
      <c r="F23" s="11">
        <v>2.8</v>
      </c>
      <c r="G23" s="12">
        <v>0.4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3">
        <v>0</v>
      </c>
      <c r="N23" s="9"/>
      <c r="O23" s="8"/>
    </row>
    <row r="24" spans="1:15" ht="15.75" customHeight="1">
      <c r="A24" s="9">
        <v>19</v>
      </c>
      <c r="B24" s="54" t="s">
        <v>41</v>
      </c>
      <c r="C24" s="55"/>
      <c r="D24" s="55"/>
      <c r="E24" s="56"/>
      <c r="F24" s="12">
        <v>2</v>
      </c>
      <c r="G24" s="12">
        <v>0.1</v>
      </c>
      <c r="H24" s="12">
        <v>1.2</v>
      </c>
      <c r="I24" s="12">
        <v>0</v>
      </c>
      <c r="J24" s="12">
        <v>0</v>
      </c>
      <c r="K24" s="12">
        <v>0</v>
      </c>
      <c r="L24" s="12">
        <v>0</v>
      </c>
      <c r="M24" s="13">
        <v>0</v>
      </c>
      <c r="N24" s="9"/>
      <c r="O24" s="8"/>
    </row>
    <row r="25" spans="1:15" ht="15.75" customHeight="1">
      <c r="A25" s="9">
        <v>20</v>
      </c>
      <c r="B25" s="10"/>
      <c r="C25" s="11"/>
      <c r="D25" s="11"/>
      <c r="E25" s="11"/>
      <c r="F25" s="12">
        <v>10</v>
      </c>
      <c r="G25" s="12">
        <v>1.6</v>
      </c>
      <c r="H25" s="12">
        <v>0.4</v>
      </c>
      <c r="I25" s="12">
        <v>0</v>
      </c>
      <c r="J25" s="12">
        <v>0</v>
      </c>
      <c r="K25" s="12">
        <v>0</v>
      </c>
      <c r="L25" s="12">
        <v>0</v>
      </c>
      <c r="M25" s="13">
        <v>0</v>
      </c>
      <c r="N25" s="9"/>
      <c r="O25" s="8"/>
    </row>
    <row r="26" spans="1:15" ht="15.75" customHeight="1">
      <c r="A26" s="9">
        <v>21</v>
      </c>
      <c r="B26" s="10"/>
      <c r="C26" s="11"/>
      <c r="D26" s="11"/>
      <c r="E26" s="11"/>
      <c r="F26" s="11">
        <v>12.4</v>
      </c>
      <c r="G26" s="12">
        <v>3.9</v>
      </c>
      <c r="H26" s="12">
        <v>0.2</v>
      </c>
      <c r="I26" s="12">
        <v>0</v>
      </c>
      <c r="J26" s="12">
        <v>0</v>
      </c>
      <c r="K26" s="12">
        <v>0</v>
      </c>
      <c r="L26" s="12">
        <v>0</v>
      </c>
      <c r="M26" s="13">
        <v>0</v>
      </c>
      <c r="N26" s="9"/>
      <c r="O26" s="8"/>
    </row>
    <row r="27" spans="1:15" ht="15.75" customHeight="1">
      <c r="A27" s="9">
        <v>22</v>
      </c>
      <c r="B27" s="10"/>
      <c r="C27" s="11"/>
      <c r="D27" s="11"/>
      <c r="E27" s="11"/>
      <c r="F27" s="12">
        <v>0</v>
      </c>
      <c r="G27" s="12">
        <v>2.9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3">
        <v>0</v>
      </c>
      <c r="N27" s="9"/>
      <c r="O27" s="8"/>
    </row>
    <row r="28" spans="1:15" ht="15.75" customHeight="1">
      <c r="A28" s="9">
        <v>23</v>
      </c>
      <c r="B28" s="10"/>
      <c r="C28" s="11"/>
      <c r="D28" s="11"/>
      <c r="E28" s="11"/>
      <c r="F28" s="12">
        <v>0</v>
      </c>
      <c r="G28" s="12">
        <v>12.6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3">
        <v>0</v>
      </c>
      <c r="N28" s="9"/>
      <c r="O28" s="8"/>
    </row>
    <row r="29" spans="1:15" ht="15.75" customHeight="1">
      <c r="A29" s="9">
        <v>24</v>
      </c>
      <c r="B29" s="10"/>
      <c r="C29" s="11"/>
      <c r="D29" s="11"/>
      <c r="E29" s="11"/>
      <c r="F29" s="11">
        <v>9.4</v>
      </c>
      <c r="G29" s="12">
        <v>16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3">
        <v>0</v>
      </c>
      <c r="N29" s="9"/>
      <c r="O29" s="8"/>
    </row>
    <row r="30" spans="1:15" ht="15.75" customHeight="1">
      <c r="A30" s="9">
        <v>25</v>
      </c>
      <c r="B30" s="10"/>
      <c r="C30" s="11"/>
      <c r="D30" s="11"/>
      <c r="E30" s="11"/>
      <c r="F30" s="11">
        <v>5.4</v>
      </c>
      <c r="G30" s="12">
        <v>10.7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3">
        <v>0</v>
      </c>
      <c r="N30" s="9"/>
      <c r="O30" s="8"/>
    </row>
    <row r="31" spans="1:18" ht="15.75" customHeight="1">
      <c r="A31" s="9">
        <v>26</v>
      </c>
      <c r="B31" s="14"/>
      <c r="C31" s="15"/>
      <c r="D31" s="15"/>
      <c r="E31" s="15"/>
      <c r="F31" s="11">
        <v>3.9</v>
      </c>
      <c r="G31" s="12">
        <v>7.1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3">
        <v>0</v>
      </c>
      <c r="N31" s="9"/>
      <c r="O31" s="14" t="s">
        <v>34</v>
      </c>
      <c r="P31" s="15"/>
      <c r="Q31" s="15"/>
      <c r="R31" s="15"/>
    </row>
    <row r="32" spans="1:15" ht="15.75" customHeight="1">
      <c r="A32" s="9">
        <v>27</v>
      </c>
      <c r="C32" s="11"/>
      <c r="D32" s="11"/>
      <c r="E32" s="11"/>
      <c r="F32" s="11">
        <v>2.9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3">
        <v>0</v>
      </c>
      <c r="N32" s="9"/>
      <c r="O32" s="8"/>
    </row>
    <row r="33" spans="1:15" ht="15.75" customHeight="1">
      <c r="A33" s="9">
        <v>28</v>
      </c>
      <c r="B33" s="16"/>
      <c r="C33" s="17"/>
      <c r="D33" s="10"/>
      <c r="E33" s="11">
        <v>0.2</v>
      </c>
      <c r="F33" s="11">
        <v>2.1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3">
        <v>0</v>
      </c>
      <c r="N33" s="9"/>
      <c r="O33" s="8"/>
    </row>
    <row r="34" spans="1:15" ht="15.75" customHeight="1">
      <c r="A34" s="9">
        <v>29</v>
      </c>
      <c r="B34" s="16"/>
      <c r="C34" s="17"/>
      <c r="D34" s="17"/>
      <c r="E34" s="18">
        <v>2</v>
      </c>
      <c r="F34" s="18">
        <v>0</v>
      </c>
      <c r="G34" s="18">
        <v>0</v>
      </c>
      <c r="H34" s="18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9"/>
      <c r="O34" s="8"/>
    </row>
    <row r="35" spans="1:15" ht="15.75" customHeight="1">
      <c r="A35" s="9">
        <v>30</v>
      </c>
      <c r="B35" s="19"/>
      <c r="C35" s="11"/>
      <c r="D35" s="11"/>
      <c r="E35" s="10">
        <v>15.5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  <c r="M35" s="13">
        <v>0</v>
      </c>
      <c r="N35" s="9"/>
      <c r="O35" s="8"/>
    </row>
    <row r="36" spans="1:15" ht="15.75" customHeight="1">
      <c r="A36" s="20">
        <v>31</v>
      </c>
      <c r="B36" s="21"/>
      <c r="C36" s="22"/>
      <c r="D36" s="22"/>
      <c r="E36" s="23">
        <v>3</v>
      </c>
      <c r="F36" s="22">
        <v>0.2</v>
      </c>
      <c r="G36" s="22"/>
      <c r="H36" s="24">
        <v>0</v>
      </c>
      <c r="I36" s="22"/>
      <c r="J36" s="24">
        <v>0</v>
      </c>
      <c r="K36" s="24">
        <v>0</v>
      </c>
      <c r="L36" s="24"/>
      <c r="M36" s="25">
        <v>0</v>
      </c>
      <c r="N36" s="20"/>
      <c r="O36" s="8"/>
    </row>
    <row r="37" spans="1:15" s="30" customFormat="1" ht="18" customHeight="1">
      <c r="A37" s="26" t="s">
        <v>12</v>
      </c>
      <c r="B37" s="1"/>
      <c r="C37" s="27"/>
      <c r="D37" s="27"/>
      <c r="E37" s="27">
        <f>SUM(E33:E36)</f>
        <v>20.7</v>
      </c>
      <c r="F37" s="28">
        <f aca="true" t="shared" si="0" ref="F37:M37">SUM(F6:F36)</f>
        <v>76.9</v>
      </c>
      <c r="G37" s="27">
        <f t="shared" si="0"/>
        <v>162.6</v>
      </c>
      <c r="H37" s="27">
        <f>SUM(H6:H36)</f>
        <v>18.4</v>
      </c>
      <c r="I37" s="27">
        <f t="shared" si="0"/>
        <v>0.2</v>
      </c>
      <c r="J37" s="28">
        <f t="shared" si="0"/>
        <v>0</v>
      </c>
      <c r="K37" s="28">
        <f t="shared" si="0"/>
        <v>6.199999999999999</v>
      </c>
      <c r="L37" s="28">
        <f t="shared" si="0"/>
        <v>0</v>
      </c>
      <c r="M37" s="28">
        <f t="shared" si="0"/>
        <v>0</v>
      </c>
      <c r="N37" s="29">
        <f>SUM(B37:M37)</f>
        <v>284.99999999999994</v>
      </c>
      <c r="O37" s="30" t="s">
        <v>15</v>
      </c>
    </row>
    <row r="38" spans="1:15" s="30" customFormat="1" ht="15.75" customHeight="1">
      <c r="A38" s="9" t="s">
        <v>14</v>
      </c>
      <c r="B38" s="18"/>
      <c r="C38" s="12"/>
      <c r="D38" s="12"/>
      <c r="E38" s="12">
        <f>AVERAGE(E33:E36)</f>
        <v>5.175</v>
      </c>
      <c r="F38" s="12">
        <f>AVERAGE(F6:F36)</f>
        <v>2.480645161290323</v>
      </c>
      <c r="G38" s="12">
        <f aca="true" t="shared" si="1" ref="G38:M38">AVERAGE(G6:G36)</f>
        <v>5.42</v>
      </c>
      <c r="H38" s="12">
        <f t="shared" si="1"/>
        <v>0.5935483870967742</v>
      </c>
      <c r="I38" s="12">
        <f t="shared" si="1"/>
        <v>0.006666666666666667</v>
      </c>
      <c r="J38" s="12">
        <f t="shared" si="1"/>
        <v>0</v>
      </c>
      <c r="K38" s="12">
        <f t="shared" si="1"/>
        <v>0.19999999999999998</v>
      </c>
      <c r="L38" s="12">
        <f t="shared" si="1"/>
        <v>0</v>
      </c>
      <c r="M38" s="12">
        <f t="shared" si="1"/>
        <v>0</v>
      </c>
      <c r="N38" s="31">
        <f>AVERAGE(B38:M38)</f>
        <v>1.5417622461170848</v>
      </c>
      <c r="O38" s="30" t="s">
        <v>16</v>
      </c>
    </row>
    <row r="39" spans="1:15" ht="15.75" customHeight="1">
      <c r="A39" s="20" t="s">
        <v>13</v>
      </c>
      <c r="B39" s="23"/>
      <c r="C39" s="22"/>
      <c r="D39" s="22"/>
      <c r="E39" s="22">
        <v>4</v>
      </c>
      <c r="F39" s="22">
        <v>13</v>
      </c>
      <c r="G39" s="22">
        <v>22</v>
      </c>
      <c r="H39" s="22">
        <v>8</v>
      </c>
      <c r="I39" s="22">
        <v>1</v>
      </c>
      <c r="J39" s="22">
        <v>0</v>
      </c>
      <c r="K39" s="22">
        <v>3</v>
      </c>
      <c r="L39" s="22">
        <v>0</v>
      </c>
      <c r="M39" s="32">
        <v>0</v>
      </c>
      <c r="N39" s="20">
        <f>SUM(B39:M39)</f>
        <v>51</v>
      </c>
      <c r="O39" s="1" t="s">
        <v>13</v>
      </c>
    </row>
    <row r="40" spans="1:15" ht="19.5" customHeight="1">
      <c r="A40" s="33" t="s">
        <v>19</v>
      </c>
      <c r="D40" s="1" t="s">
        <v>15</v>
      </c>
      <c r="I40" s="1" t="s">
        <v>20</v>
      </c>
      <c r="L40" s="1" t="s">
        <v>15</v>
      </c>
      <c r="O40" s="2"/>
    </row>
    <row r="41" spans="1:15" ht="19.5" customHeight="1">
      <c r="A41" s="33" t="s">
        <v>21</v>
      </c>
      <c r="D41" s="1" t="s">
        <v>15</v>
      </c>
      <c r="I41" s="1" t="s">
        <v>22</v>
      </c>
      <c r="L41" s="1" t="s">
        <v>15</v>
      </c>
      <c r="O41" s="2"/>
    </row>
    <row r="42" spans="1:15" ht="19.5" customHeight="1">
      <c r="A42" s="33" t="s">
        <v>23</v>
      </c>
      <c r="D42" s="1" t="s">
        <v>15</v>
      </c>
      <c r="I42" s="1" t="s">
        <v>24</v>
      </c>
      <c r="L42" s="1" t="s">
        <v>15</v>
      </c>
      <c r="O42" s="2"/>
    </row>
    <row r="43" spans="1:15" ht="19.5" customHeight="1">
      <c r="A43" s="33" t="s">
        <v>25</v>
      </c>
      <c r="D43" s="1" t="s">
        <v>15</v>
      </c>
      <c r="I43" s="1" t="s">
        <v>26</v>
      </c>
      <c r="L43" s="1" t="s">
        <v>15</v>
      </c>
      <c r="O43" s="2"/>
    </row>
    <row r="44" spans="1:15" ht="19.5" customHeight="1">
      <c r="A44" s="33" t="s">
        <v>27</v>
      </c>
      <c r="D44" s="1" t="s">
        <v>15</v>
      </c>
      <c r="I44" s="1" t="s">
        <v>28</v>
      </c>
      <c r="L44" s="1" t="s">
        <v>15</v>
      </c>
      <c r="O44" s="2"/>
    </row>
    <row r="45" spans="1:15" ht="19.5" customHeight="1">
      <c r="A45" s="33" t="s">
        <v>29</v>
      </c>
      <c r="D45" s="1" t="s">
        <v>15</v>
      </c>
      <c r="I45" s="1" t="s">
        <v>30</v>
      </c>
      <c r="L45" s="1" t="s">
        <v>15</v>
      </c>
      <c r="O45" s="2"/>
    </row>
    <row r="46" spans="1:15" ht="19.5" customHeight="1">
      <c r="A46" s="33" t="s">
        <v>31</v>
      </c>
      <c r="D46" s="1" t="s">
        <v>15</v>
      </c>
      <c r="O46" s="2"/>
    </row>
    <row r="47" spans="1:15" ht="22.5" customHeight="1">
      <c r="A47" s="51" t="s">
        <v>33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</row>
    <row r="48" spans="1:15" ht="22.5" customHeight="1">
      <c r="A48" s="52" t="s">
        <v>17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ht="22.5" customHeight="1">
      <c r="A49" s="53" t="s">
        <v>35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ht="9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9.5" customHeight="1">
      <c r="A51" s="44" t="s">
        <v>18</v>
      </c>
      <c r="B51" s="45" t="s">
        <v>0</v>
      </c>
      <c r="C51" s="46" t="s">
        <v>1</v>
      </c>
      <c r="D51" s="46" t="s">
        <v>2</v>
      </c>
      <c r="E51" s="46" t="s">
        <v>3</v>
      </c>
      <c r="F51" s="46" t="s">
        <v>4</v>
      </c>
      <c r="G51" s="46" t="s">
        <v>5</v>
      </c>
      <c r="H51" s="46" t="s">
        <v>6</v>
      </c>
      <c r="I51" s="46" t="s">
        <v>7</v>
      </c>
      <c r="J51" s="46" t="s">
        <v>8</v>
      </c>
      <c r="K51" s="46" t="s">
        <v>9</v>
      </c>
      <c r="L51" s="46" t="s">
        <v>10</v>
      </c>
      <c r="M51" s="47" t="s">
        <v>11</v>
      </c>
      <c r="N51" s="44" t="s">
        <v>12</v>
      </c>
      <c r="O51" s="48"/>
    </row>
    <row r="52" spans="1:15" ht="15.75" customHeight="1">
      <c r="A52" s="3">
        <v>1</v>
      </c>
      <c r="B52" s="34">
        <v>0</v>
      </c>
      <c r="C52" s="6">
        <v>0</v>
      </c>
      <c r="D52" s="5">
        <v>40.9</v>
      </c>
      <c r="E52" s="5">
        <v>3.3</v>
      </c>
      <c r="F52" s="6">
        <v>16.3</v>
      </c>
      <c r="G52" s="6">
        <v>0</v>
      </c>
      <c r="H52" s="5">
        <v>14.9</v>
      </c>
      <c r="I52" s="6">
        <v>0</v>
      </c>
      <c r="J52" s="6">
        <v>0</v>
      </c>
      <c r="K52" s="6">
        <v>0</v>
      </c>
      <c r="L52" s="6">
        <v>0</v>
      </c>
      <c r="M52" s="7">
        <v>0</v>
      </c>
      <c r="N52" s="3"/>
      <c r="O52" s="8"/>
    </row>
    <row r="53" spans="1:15" ht="15.75" customHeight="1">
      <c r="A53" s="9">
        <v>2</v>
      </c>
      <c r="B53" s="35">
        <v>0</v>
      </c>
      <c r="C53" s="12">
        <v>20.4</v>
      </c>
      <c r="D53" s="12">
        <v>0</v>
      </c>
      <c r="E53" s="12">
        <v>0</v>
      </c>
      <c r="F53" s="12">
        <v>0.9</v>
      </c>
      <c r="G53" s="12">
        <v>23</v>
      </c>
      <c r="H53" s="11">
        <v>0</v>
      </c>
      <c r="I53" s="12">
        <v>0</v>
      </c>
      <c r="J53" s="12">
        <v>0</v>
      </c>
      <c r="K53" s="12">
        <v>0</v>
      </c>
      <c r="L53" s="12">
        <v>0</v>
      </c>
      <c r="M53" s="13">
        <v>0</v>
      </c>
      <c r="N53" s="9"/>
      <c r="O53" s="8"/>
    </row>
    <row r="54" spans="1:15" ht="15.75" customHeight="1">
      <c r="A54" s="9">
        <v>3</v>
      </c>
      <c r="B54" s="35">
        <v>0</v>
      </c>
      <c r="C54" s="12">
        <v>2.3</v>
      </c>
      <c r="D54" s="12">
        <v>0</v>
      </c>
      <c r="E54" s="12">
        <v>0</v>
      </c>
      <c r="F54" s="12">
        <v>1.3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3">
        <v>0</v>
      </c>
      <c r="N54" s="9"/>
      <c r="O54" s="8"/>
    </row>
    <row r="55" spans="1:15" ht="15.75" customHeight="1">
      <c r="A55" s="9">
        <v>4</v>
      </c>
      <c r="B55" s="35">
        <v>2.1</v>
      </c>
      <c r="C55" s="12">
        <v>0</v>
      </c>
      <c r="D55" s="12">
        <v>0</v>
      </c>
      <c r="E55" s="12">
        <v>0</v>
      </c>
      <c r="F55" s="11">
        <v>3.2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3">
        <v>0</v>
      </c>
      <c r="N55" s="9"/>
      <c r="O55" s="8"/>
    </row>
    <row r="56" spans="1:15" ht="15.75" customHeight="1">
      <c r="A56" s="9">
        <v>5</v>
      </c>
      <c r="B56" s="35">
        <v>0</v>
      </c>
      <c r="C56" s="12">
        <v>49.5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0.3</v>
      </c>
      <c r="M56" s="13">
        <v>0</v>
      </c>
      <c r="N56" s="9"/>
      <c r="O56" s="8"/>
    </row>
    <row r="57" spans="1:15" ht="15.75" customHeight="1">
      <c r="A57" s="9">
        <v>6</v>
      </c>
      <c r="B57" s="35">
        <v>0</v>
      </c>
      <c r="C57" s="12">
        <v>9.3</v>
      </c>
      <c r="D57" s="12">
        <v>0</v>
      </c>
      <c r="E57" s="11">
        <v>1.5</v>
      </c>
      <c r="F57" s="12">
        <v>0</v>
      </c>
      <c r="G57" s="12">
        <v>0.7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3">
        <v>0</v>
      </c>
      <c r="N57" s="9"/>
      <c r="O57" s="8"/>
    </row>
    <row r="58" spans="1:15" ht="15.75" customHeight="1">
      <c r="A58" s="9">
        <v>7</v>
      </c>
      <c r="B58" s="35">
        <v>0</v>
      </c>
      <c r="C58" s="12">
        <v>2.1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3">
        <v>0</v>
      </c>
      <c r="N58" s="9"/>
      <c r="O58" s="8"/>
    </row>
    <row r="59" spans="1:15" ht="15.75" customHeight="1">
      <c r="A59" s="9">
        <v>8</v>
      </c>
      <c r="B59" s="35">
        <v>0</v>
      </c>
      <c r="C59" s="12">
        <v>0</v>
      </c>
      <c r="D59" s="12">
        <v>19.4</v>
      </c>
      <c r="E59" s="12">
        <v>0</v>
      </c>
      <c r="F59" s="11">
        <v>9.7</v>
      </c>
      <c r="G59" s="12">
        <v>1.7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3">
        <v>0</v>
      </c>
      <c r="N59" s="9"/>
      <c r="O59" s="8"/>
    </row>
    <row r="60" spans="1:15" ht="15.75" customHeight="1">
      <c r="A60" s="9">
        <v>9</v>
      </c>
      <c r="B60" s="35">
        <v>0</v>
      </c>
      <c r="C60" s="12">
        <v>0</v>
      </c>
      <c r="D60" s="12">
        <v>0</v>
      </c>
      <c r="E60" s="11">
        <v>1.2</v>
      </c>
      <c r="F60" s="12">
        <v>0</v>
      </c>
      <c r="G60" s="12">
        <v>8.3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3">
        <v>0</v>
      </c>
      <c r="N60" s="9"/>
      <c r="O60" s="8"/>
    </row>
    <row r="61" spans="1:15" ht="15.75" customHeight="1">
      <c r="A61" s="9">
        <v>10</v>
      </c>
      <c r="B61" s="35">
        <v>0</v>
      </c>
      <c r="C61" s="12">
        <v>0.6</v>
      </c>
      <c r="D61" s="12">
        <v>5.2</v>
      </c>
      <c r="E61" s="11">
        <v>1.3</v>
      </c>
      <c r="F61" s="12">
        <v>0.3</v>
      </c>
      <c r="G61" s="12">
        <v>5</v>
      </c>
      <c r="H61" s="12">
        <v>1.2</v>
      </c>
      <c r="I61" s="12">
        <v>0</v>
      </c>
      <c r="J61" s="12">
        <v>0</v>
      </c>
      <c r="K61" s="12">
        <v>0</v>
      </c>
      <c r="L61" s="12">
        <v>0</v>
      </c>
      <c r="M61" s="13">
        <v>0</v>
      </c>
      <c r="N61" s="9"/>
      <c r="O61" s="8"/>
    </row>
    <row r="62" spans="1:15" ht="15.75" customHeight="1">
      <c r="A62" s="9">
        <v>11</v>
      </c>
      <c r="B62" s="35">
        <v>0</v>
      </c>
      <c r="C62" s="12">
        <v>45.6</v>
      </c>
      <c r="D62" s="12">
        <v>1.3</v>
      </c>
      <c r="E62" s="11">
        <v>10.8</v>
      </c>
      <c r="F62" s="12">
        <v>0.9</v>
      </c>
      <c r="G62" s="12">
        <v>0</v>
      </c>
      <c r="H62" s="12">
        <v>3.5</v>
      </c>
      <c r="I62" s="12">
        <v>0</v>
      </c>
      <c r="J62" s="12">
        <v>0</v>
      </c>
      <c r="K62" s="12">
        <v>0</v>
      </c>
      <c r="L62" s="12">
        <v>0.6</v>
      </c>
      <c r="M62" s="13">
        <v>0</v>
      </c>
      <c r="N62" s="9"/>
      <c r="O62" s="8"/>
    </row>
    <row r="63" spans="1:15" ht="15.75" customHeight="1">
      <c r="A63" s="9">
        <v>12</v>
      </c>
      <c r="B63" s="35">
        <v>0</v>
      </c>
      <c r="C63" s="12">
        <v>0</v>
      </c>
      <c r="D63" s="12">
        <v>54.3</v>
      </c>
      <c r="E63" s="11">
        <v>0.5</v>
      </c>
      <c r="F63" s="12">
        <v>6.9</v>
      </c>
      <c r="G63" s="12">
        <v>2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3">
        <v>0</v>
      </c>
      <c r="N63" s="9"/>
      <c r="O63" s="8"/>
    </row>
    <row r="64" spans="1:15" ht="15.75" customHeight="1">
      <c r="A64" s="9">
        <v>13</v>
      </c>
      <c r="B64" s="35">
        <v>0</v>
      </c>
      <c r="C64" s="12">
        <v>0</v>
      </c>
      <c r="D64" s="12">
        <v>10.6</v>
      </c>
      <c r="E64" s="11">
        <v>4.1</v>
      </c>
      <c r="F64" s="12">
        <v>0</v>
      </c>
      <c r="G64" s="12">
        <v>41.2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3">
        <v>9.6</v>
      </c>
      <c r="N64" s="9"/>
      <c r="O64" s="8"/>
    </row>
    <row r="65" spans="1:15" ht="15.75" customHeight="1">
      <c r="A65" s="9">
        <v>14</v>
      </c>
      <c r="B65" s="35">
        <v>0</v>
      </c>
      <c r="C65" s="12">
        <v>0</v>
      </c>
      <c r="D65" s="12">
        <v>8.8</v>
      </c>
      <c r="E65" s="12">
        <v>0</v>
      </c>
      <c r="F65" s="12">
        <v>1.2</v>
      </c>
      <c r="G65" s="12">
        <v>0.4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3">
        <v>0</v>
      </c>
      <c r="N65" s="9"/>
      <c r="O65" s="8"/>
    </row>
    <row r="66" spans="1:15" ht="15.75" customHeight="1">
      <c r="A66" s="9">
        <v>15</v>
      </c>
      <c r="B66" s="35">
        <v>0</v>
      </c>
      <c r="C66" s="12">
        <v>0.2</v>
      </c>
      <c r="D66" s="12">
        <v>12.9</v>
      </c>
      <c r="E66" s="12">
        <v>0</v>
      </c>
      <c r="F66" s="12">
        <v>0</v>
      </c>
      <c r="G66" s="12">
        <v>66.5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3">
        <v>0</v>
      </c>
      <c r="N66" s="9"/>
      <c r="O66" s="8"/>
    </row>
    <row r="67" spans="1:15" ht="15.75" customHeight="1">
      <c r="A67" s="9">
        <v>16</v>
      </c>
      <c r="B67" s="35">
        <v>0</v>
      </c>
      <c r="C67" s="12">
        <v>14.3</v>
      </c>
      <c r="D67" s="12">
        <v>0</v>
      </c>
      <c r="E67" s="12">
        <v>0</v>
      </c>
      <c r="F67" s="12">
        <v>0</v>
      </c>
      <c r="G67" s="12">
        <v>9</v>
      </c>
      <c r="H67" s="12">
        <v>0</v>
      </c>
      <c r="I67" s="12">
        <v>1.1</v>
      </c>
      <c r="J67" s="12">
        <v>0</v>
      </c>
      <c r="K67" s="12">
        <v>0</v>
      </c>
      <c r="L67" s="12">
        <v>0</v>
      </c>
      <c r="M67" s="13">
        <v>0</v>
      </c>
      <c r="N67" s="9"/>
      <c r="O67" s="8"/>
    </row>
    <row r="68" spans="1:15" ht="15.75" customHeight="1">
      <c r="A68" s="9">
        <v>17</v>
      </c>
      <c r="B68" s="35">
        <v>0</v>
      </c>
      <c r="C68" s="12">
        <v>2.3</v>
      </c>
      <c r="D68" s="12">
        <v>0.4</v>
      </c>
      <c r="E68" s="12">
        <v>0</v>
      </c>
      <c r="F68" s="12">
        <v>0</v>
      </c>
      <c r="G68" s="12">
        <v>14.5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3">
        <v>0</v>
      </c>
      <c r="N68" s="9"/>
      <c r="O68" s="8"/>
    </row>
    <row r="69" spans="1:15" ht="15.75" customHeight="1">
      <c r="A69" s="9">
        <v>18</v>
      </c>
      <c r="B69" s="35">
        <v>0</v>
      </c>
      <c r="C69" s="12">
        <v>0</v>
      </c>
      <c r="D69" s="12">
        <v>2.5</v>
      </c>
      <c r="E69" s="12">
        <v>0</v>
      </c>
      <c r="F69" s="11">
        <v>1.5</v>
      </c>
      <c r="G69" s="12">
        <v>3.4</v>
      </c>
      <c r="H69" s="12">
        <v>8.2</v>
      </c>
      <c r="I69" s="12">
        <v>0</v>
      </c>
      <c r="J69" s="12">
        <v>0</v>
      </c>
      <c r="K69" s="12">
        <v>0</v>
      </c>
      <c r="L69" s="12">
        <v>0</v>
      </c>
      <c r="M69" s="13">
        <v>20.1</v>
      </c>
      <c r="N69" s="9"/>
      <c r="O69" s="8"/>
    </row>
    <row r="70" spans="1:15" ht="15.75" customHeight="1">
      <c r="A70" s="9">
        <v>19</v>
      </c>
      <c r="B70" s="35">
        <v>2.2</v>
      </c>
      <c r="C70" s="12">
        <v>5.7</v>
      </c>
      <c r="D70" s="12">
        <v>0</v>
      </c>
      <c r="E70" s="12">
        <v>0</v>
      </c>
      <c r="F70" s="12">
        <v>0</v>
      </c>
      <c r="G70" s="12">
        <v>0.5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3">
        <v>0.5</v>
      </c>
      <c r="N70" s="9"/>
      <c r="O70" s="8"/>
    </row>
    <row r="71" spans="1:15" ht="15.75" customHeight="1">
      <c r="A71" s="9">
        <v>20</v>
      </c>
      <c r="B71" s="35">
        <v>0</v>
      </c>
      <c r="C71" s="12">
        <v>15.6</v>
      </c>
      <c r="D71" s="12">
        <v>1.5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3">
        <v>0</v>
      </c>
      <c r="N71" s="9"/>
      <c r="O71" s="8"/>
    </row>
    <row r="72" spans="1:15" ht="15.75" customHeight="1">
      <c r="A72" s="9">
        <v>21</v>
      </c>
      <c r="B72" s="35">
        <v>0</v>
      </c>
      <c r="C72" s="12">
        <v>6.2</v>
      </c>
      <c r="D72" s="12">
        <v>0</v>
      </c>
      <c r="E72" s="11">
        <v>5.5</v>
      </c>
      <c r="F72" s="11">
        <v>1.5</v>
      </c>
      <c r="G72" s="12">
        <v>0</v>
      </c>
      <c r="H72" s="12">
        <v>8</v>
      </c>
      <c r="I72" s="12">
        <v>0</v>
      </c>
      <c r="J72" s="12">
        <v>0</v>
      </c>
      <c r="K72" s="12">
        <v>0</v>
      </c>
      <c r="L72" s="12">
        <v>0</v>
      </c>
      <c r="M72" s="13">
        <v>0</v>
      </c>
      <c r="N72" s="9"/>
      <c r="O72" s="8"/>
    </row>
    <row r="73" spans="1:15" ht="15.75" customHeight="1">
      <c r="A73" s="9">
        <v>22</v>
      </c>
      <c r="B73" s="35">
        <v>0</v>
      </c>
      <c r="C73" s="12">
        <v>0</v>
      </c>
      <c r="D73" s="12">
        <v>0.5</v>
      </c>
      <c r="E73" s="11">
        <v>24.4</v>
      </c>
      <c r="F73" s="12">
        <v>0</v>
      </c>
      <c r="G73" s="12">
        <v>5.6</v>
      </c>
      <c r="H73" s="12">
        <v>25</v>
      </c>
      <c r="I73" s="12">
        <v>0</v>
      </c>
      <c r="J73" s="12">
        <v>0</v>
      </c>
      <c r="K73" s="12">
        <v>0</v>
      </c>
      <c r="L73" s="12">
        <v>0</v>
      </c>
      <c r="M73" s="13">
        <v>0</v>
      </c>
      <c r="N73" s="9"/>
      <c r="O73" s="8"/>
    </row>
    <row r="74" spans="1:15" ht="15.75" customHeight="1">
      <c r="A74" s="9">
        <v>23</v>
      </c>
      <c r="B74" s="35">
        <v>0</v>
      </c>
      <c r="C74" s="12">
        <v>0</v>
      </c>
      <c r="D74" s="12">
        <v>0</v>
      </c>
      <c r="E74" s="11">
        <v>3.5</v>
      </c>
      <c r="F74" s="12">
        <v>1.8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3">
        <v>0</v>
      </c>
      <c r="N74" s="9"/>
      <c r="O74" s="8"/>
    </row>
    <row r="75" spans="1:15" ht="15.75" customHeight="1">
      <c r="A75" s="9">
        <v>24</v>
      </c>
      <c r="B75" s="35">
        <v>0</v>
      </c>
      <c r="C75" s="12">
        <v>0</v>
      </c>
      <c r="D75" s="12">
        <v>4.7</v>
      </c>
      <c r="E75" s="11">
        <v>17.6</v>
      </c>
      <c r="F75" s="12">
        <v>0</v>
      </c>
      <c r="G75" s="12">
        <v>5.1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3">
        <v>0</v>
      </c>
      <c r="N75" s="9"/>
      <c r="O75" s="8"/>
    </row>
    <row r="76" spans="1:15" ht="15.75" customHeight="1">
      <c r="A76" s="9">
        <v>25</v>
      </c>
      <c r="B76" s="35">
        <v>0</v>
      </c>
      <c r="C76" s="12">
        <v>11.5</v>
      </c>
      <c r="D76" s="12">
        <v>0</v>
      </c>
      <c r="E76" s="12">
        <v>0</v>
      </c>
      <c r="F76" s="11">
        <v>0.4</v>
      </c>
      <c r="G76" s="12">
        <v>0</v>
      </c>
      <c r="H76" s="12">
        <v>0</v>
      </c>
      <c r="I76" s="12">
        <v>12.6</v>
      </c>
      <c r="J76" s="12">
        <v>0</v>
      </c>
      <c r="K76" s="12">
        <v>0</v>
      </c>
      <c r="L76" s="12">
        <v>0</v>
      </c>
      <c r="M76" s="13">
        <v>0</v>
      </c>
      <c r="N76" s="9"/>
      <c r="O76" s="8"/>
    </row>
    <row r="77" spans="1:18" ht="15.75" customHeight="1">
      <c r="A77" s="9">
        <v>26</v>
      </c>
      <c r="B77" s="35">
        <v>0</v>
      </c>
      <c r="C77" s="12">
        <v>1.4</v>
      </c>
      <c r="D77" s="12">
        <v>0</v>
      </c>
      <c r="E77" s="11">
        <v>2.1</v>
      </c>
      <c r="F77" s="11">
        <v>2.5</v>
      </c>
      <c r="G77" s="12">
        <v>0</v>
      </c>
      <c r="H77" s="12">
        <v>0</v>
      </c>
      <c r="I77" s="12">
        <v>13.3</v>
      </c>
      <c r="J77" s="12">
        <v>0</v>
      </c>
      <c r="K77" s="12">
        <v>0</v>
      </c>
      <c r="L77" s="12">
        <v>0</v>
      </c>
      <c r="M77" s="13">
        <v>0</v>
      </c>
      <c r="N77" s="9"/>
      <c r="O77" s="36"/>
      <c r="P77" s="37"/>
      <c r="Q77" s="37"/>
      <c r="R77" s="37"/>
    </row>
    <row r="78" spans="1:15" ht="15.75" customHeight="1">
      <c r="A78" s="9">
        <v>27</v>
      </c>
      <c r="B78" s="38">
        <v>18.1</v>
      </c>
      <c r="C78" s="12">
        <v>32.8</v>
      </c>
      <c r="D78" s="12">
        <v>0.6</v>
      </c>
      <c r="E78" s="11">
        <v>0.8</v>
      </c>
      <c r="F78" s="12">
        <v>0</v>
      </c>
      <c r="G78" s="12">
        <v>2.6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3">
        <v>0</v>
      </c>
      <c r="N78" s="9"/>
      <c r="O78" s="8"/>
    </row>
    <row r="79" spans="1:15" ht="15.75" customHeight="1">
      <c r="A79" s="9">
        <v>28</v>
      </c>
      <c r="B79" s="39">
        <v>10.5</v>
      </c>
      <c r="C79" s="12">
        <v>15.1</v>
      </c>
      <c r="D79" s="35">
        <v>0</v>
      </c>
      <c r="E79" s="11">
        <v>10.1</v>
      </c>
      <c r="F79" s="11">
        <v>0.4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3">
        <v>0</v>
      </c>
      <c r="N79" s="9"/>
      <c r="O79" s="8"/>
    </row>
    <row r="80" spans="1:15" ht="15.75" customHeight="1">
      <c r="A80" s="9">
        <v>29</v>
      </c>
      <c r="B80" s="39">
        <v>1</v>
      </c>
      <c r="C80" s="12">
        <v>0</v>
      </c>
      <c r="D80" s="12">
        <v>0</v>
      </c>
      <c r="E80" s="18">
        <v>0</v>
      </c>
      <c r="F80" s="18">
        <v>0</v>
      </c>
      <c r="G80" s="18">
        <v>0.9</v>
      </c>
      <c r="H80" s="18">
        <v>0</v>
      </c>
      <c r="I80" s="12">
        <v>0</v>
      </c>
      <c r="J80" s="12">
        <v>0</v>
      </c>
      <c r="K80" s="12">
        <v>0</v>
      </c>
      <c r="L80" s="12">
        <v>0</v>
      </c>
      <c r="M80" s="13">
        <v>0</v>
      </c>
      <c r="N80" s="9"/>
      <c r="O80" s="8"/>
    </row>
    <row r="81" spans="1:15" ht="15.75" customHeight="1">
      <c r="A81" s="9">
        <v>30</v>
      </c>
      <c r="B81" s="39">
        <v>0</v>
      </c>
      <c r="C81" s="12">
        <v>7.7</v>
      </c>
      <c r="D81" s="12">
        <v>0</v>
      </c>
      <c r="E81" s="10">
        <v>0.3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3">
        <v>0</v>
      </c>
      <c r="N81" s="9"/>
      <c r="O81" s="8"/>
    </row>
    <row r="82" spans="1:15" ht="15.75" customHeight="1">
      <c r="A82" s="20">
        <v>31</v>
      </c>
      <c r="B82" s="40"/>
      <c r="C82" s="24">
        <v>0</v>
      </c>
      <c r="D82" s="24"/>
      <c r="E82" s="23">
        <v>2.5</v>
      </c>
      <c r="F82" s="24">
        <v>0</v>
      </c>
      <c r="G82" s="22"/>
      <c r="H82" s="24">
        <v>0</v>
      </c>
      <c r="I82" s="22"/>
      <c r="J82" s="41">
        <v>0</v>
      </c>
      <c r="K82" s="41">
        <v>0</v>
      </c>
      <c r="L82" s="41">
        <v>0</v>
      </c>
      <c r="M82" s="25">
        <v>0</v>
      </c>
      <c r="N82" s="20"/>
      <c r="O82" s="8"/>
    </row>
    <row r="83" spans="1:15" s="30" customFormat="1" ht="18" customHeight="1">
      <c r="A83" s="26" t="s">
        <v>12</v>
      </c>
      <c r="B83" s="38">
        <f>SUM(B52:B82)</f>
        <v>33.900000000000006</v>
      </c>
      <c r="C83" s="27">
        <f aca="true" t="shared" si="2" ref="C83:M83">SUM(C52:C82)</f>
        <v>242.59999999999994</v>
      </c>
      <c r="D83" s="27">
        <f t="shared" si="2"/>
        <v>163.6</v>
      </c>
      <c r="E83" s="27">
        <f t="shared" si="2"/>
        <v>89.49999999999999</v>
      </c>
      <c r="F83" s="27">
        <f t="shared" si="2"/>
        <v>48.8</v>
      </c>
      <c r="G83" s="27">
        <f t="shared" si="2"/>
        <v>190.4</v>
      </c>
      <c r="H83" s="27">
        <f t="shared" si="2"/>
        <v>60.8</v>
      </c>
      <c r="I83" s="28">
        <f>SUM(I52:I82)</f>
        <v>27</v>
      </c>
      <c r="J83" s="5">
        <f t="shared" si="2"/>
        <v>0</v>
      </c>
      <c r="K83" s="6">
        <f t="shared" si="2"/>
        <v>0</v>
      </c>
      <c r="L83" s="6">
        <f t="shared" si="2"/>
        <v>0.8999999999999999</v>
      </c>
      <c r="M83" s="28">
        <f t="shared" si="2"/>
        <v>30.200000000000003</v>
      </c>
      <c r="N83" s="29">
        <f>SUM(B83:M83)</f>
        <v>887.6999999999998</v>
      </c>
      <c r="O83" s="30" t="s">
        <v>15</v>
      </c>
    </row>
    <row r="84" spans="1:15" s="30" customFormat="1" ht="15.75" customHeight="1">
      <c r="A84" s="9" t="s">
        <v>14</v>
      </c>
      <c r="B84" s="18">
        <f aca="true" t="shared" si="3" ref="B84:M84">AVERAGE(B52:B82)</f>
        <v>1.1300000000000001</v>
      </c>
      <c r="C84" s="12">
        <f t="shared" si="3"/>
        <v>7.825806451612901</v>
      </c>
      <c r="D84" s="12">
        <f t="shared" si="3"/>
        <v>5.453333333333333</v>
      </c>
      <c r="E84" s="12">
        <f t="shared" si="3"/>
        <v>2.887096774193548</v>
      </c>
      <c r="F84" s="12">
        <f t="shared" si="3"/>
        <v>1.5741935483870966</v>
      </c>
      <c r="G84" s="12">
        <f t="shared" si="3"/>
        <v>6.346666666666667</v>
      </c>
      <c r="H84" s="12">
        <f t="shared" si="3"/>
        <v>1.961290322580645</v>
      </c>
      <c r="I84" s="12">
        <f t="shared" si="3"/>
        <v>0.9</v>
      </c>
      <c r="J84" s="12">
        <f t="shared" si="3"/>
        <v>0</v>
      </c>
      <c r="K84" s="12">
        <f t="shared" si="3"/>
        <v>0</v>
      </c>
      <c r="L84" s="12">
        <f t="shared" si="3"/>
        <v>0.029032258064516127</v>
      </c>
      <c r="M84" s="12">
        <f t="shared" si="3"/>
        <v>0.9741935483870968</v>
      </c>
      <c r="N84" s="31">
        <f>AVERAGE(B84:M84)</f>
        <v>2.4234677419354833</v>
      </c>
      <c r="O84" s="30" t="s">
        <v>16</v>
      </c>
    </row>
    <row r="85" spans="1:15" ht="15.75" customHeight="1">
      <c r="A85" s="20" t="s">
        <v>13</v>
      </c>
      <c r="B85" s="23">
        <v>5</v>
      </c>
      <c r="C85" s="22">
        <v>18</v>
      </c>
      <c r="D85" s="22">
        <v>14</v>
      </c>
      <c r="E85" s="22">
        <v>16</v>
      </c>
      <c r="F85" s="22">
        <v>15</v>
      </c>
      <c r="G85" s="22">
        <v>17</v>
      </c>
      <c r="H85" s="22">
        <v>6</v>
      </c>
      <c r="I85" s="22">
        <v>3</v>
      </c>
      <c r="J85" s="22">
        <v>0</v>
      </c>
      <c r="K85" s="22">
        <v>0</v>
      </c>
      <c r="L85" s="22">
        <v>2</v>
      </c>
      <c r="M85" s="32">
        <v>3</v>
      </c>
      <c r="N85" s="20">
        <f>SUM(B85:M85)</f>
        <v>99</v>
      </c>
      <c r="O85" s="1" t="s">
        <v>13</v>
      </c>
    </row>
    <row r="86" spans="1:15" ht="19.5" customHeight="1">
      <c r="A86" s="33" t="s">
        <v>19</v>
      </c>
      <c r="D86" s="1" t="s">
        <v>15</v>
      </c>
      <c r="I86" s="1" t="s">
        <v>20</v>
      </c>
      <c r="L86" s="1" t="s">
        <v>15</v>
      </c>
      <c r="O86" s="2"/>
    </row>
    <row r="87" spans="1:15" ht="19.5" customHeight="1">
      <c r="A87" s="33" t="s">
        <v>21</v>
      </c>
      <c r="D87" s="1" t="s">
        <v>15</v>
      </c>
      <c r="I87" s="1" t="s">
        <v>22</v>
      </c>
      <c r="L87" s="1" t="s">
        <v>15</v>
      </c>
      <c r="O87" s="2"/>
    </row>
    <row r="88" spans="1:15" ht="19.5" customHeight="1">
      <c r="A88" s="33" t="s">
        <v>23</v>
      </c>
      <c r="D88" s="1" t="s">
        <v>15</v>
      </c>
      <c r="I88" s="1" t="s">
        <v>24</v>
      </c>
      <c r="L88" s="1" t="s">
        <v>15</v>
      </c>
      <c r="O88" s="2"/>
    </row>
    <row r="89" spans="1:15" ht="19.5" customHeight="1">
      <c r="A89" s="33" t="s">
        <v>25</v>
      </c>
      <c r="D89" s="1" t="s">
        <v>15</v>
      </c>
      <c r="I89" s="1" t="s">
        <v>26</v>
      </c>
      <c r="L89" s="1" t="s">
        <v>15</v>
      </c>
      <c r="O89" s="2"/>
    </row>
    <row r="90" spans="1:15" ht="19.5" customHeight="1">
      <c r="A90" s="33" t="s">
        <v>27</v>
      </c>
      <c r="D90" s="1" t="s">
        <v>15</v>
      </c>
      <c r="I90" s="1" t="s">
        <v>28</v>
      </c>
      <c r="L90" s="1" t="s">
        <v>15</v>
      </c>
      <c r="O90" s="2"/>
    </row>
    <row r="91" spans="1:15" ht="19.5" customHeight="1">
      <c r="A91" s="33" t="s">
        <v>29</v>
      </c>
      <c r="D91" s="1" t="s">
        <v>15</v>
      </c>
      <c r="I91" s="1" t="s">
        <v>30</v>
      </c>
      <c r="L91" s="1" t="s">
        <v>15</v>
      </c>
      <c r="O91" s="2"/>
    </row>
    <row r="92" spans="1:15" ht="19.5" customHeight="1">
      <c r="A92" s="33" t="s">
        <v>31</v>
      </c>
      <c r="D92" s="1" t="s">
        <v>15</v>
      </c>
      <c r="O92" s="2"/>
    </row>
    <row r="93" spans="1:15" ht="22.5" customHeight="1">
      <c r="A93" s="51" t="s">
        <v>33</v>
      </c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22.5" customHeight="1">
      <c r="A94" s="52" t="s">
        <v>17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1:15" ht="22.5" customHeight="1">
      <c r="A95" s="53" t="s">
        <v>36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</row>
    <row r="96" spans="1:15" ht="9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9.5" customHeight="1">
      <c r="A97" s="44" t="s">
        <v>18</v>
      </c>
      <c r="B97" s="45" t="s">
        <v>0</v>
      </c>
      <c r="C97" s="46" t="s">
        <v>1</v>
      </c>
      <c r="D97" s="46" t="s">
        <v>2</v>
      </c>
      <c r="E97" s="46" t="s">
        <v>3</v>
      </c>
      <c r="F97" s="46" t="s">
        <v>4</v>
      </c>
      <c r="G97" s="46" t="s">
        <v>5</v>
      </c>
      <c r="H97" s="46" t="s">
        <v>6</v>
      </c>
      <c r="I97" s="46" t="s">
        <v>7</v>
      </c>
      <c r="J97" s="46" t="s">
        <v>8</v>
      </c>
      <c r="K97" s="46" t="s">
        <v>9</v>
      </c>
      <c r="L97" s="46" t="s">
        <v>10</v>
      </c>
      <c r="M97" s="47" t="s">
        <v>11</v>
      </c>
      <c r="N97" s="44" t="s">
        <v>12</v>
      </c>
      <c r="O97" s="48"/>
    </row>
    <row r="98" spans="1:15" ht="15.75" customHeight="1">
      <c r="A98" s="3">
        <v>1</v>
      </c>
      <c r="B98" s="34">
        <v>0</v>
      </c>
      <c r="C98" s="6">
        <v>0</v>
      </c>
      <c r="D98" s="5">
        <v>41.4</v>
      </c>
      <c r="E98" s="12">
        <v>0</v>
      </c>
      <c r="F98" s="6">
        <v>2.4</v>
      </c>
      <c r="G98" s="6">
        <v>2.9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7">
        <v>0</v>
      </c>
      <c r="N98" s="3"/>
      <c r="O98" s="8"/>
    </row>
    <row r="99" spans="1:15" ht="15.75" customHeight="1">
      <c r="A99" s="9">
        <v>2</v>
      </c>
      <c r="B99" s="35">
        <v>0</v>
      </c>
      <c r="C99" s="12">
        <v>0</v>
      </c>
      <c r="D99" s="12">
        <v>21.4</v>
      </c>
      <c r="E99" s="12">
        <v>0</v>
      </c>
      <c r="F99" s="12">
        <v>0</v>
      </c>
      <c r="G99" s="12">
        <v>10.7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3">
        <v>0</v>
      </c>
      <c r="N99" s="9"/>
      <c r="O99" s="8"/>
    </row>
    <row r="100" spans="1:15" ht="15.75" customHeight="1">
      <c r="A100" s="9">
        <v>3</v>
      </c>
      <c r="B100" s="35">
        <v>22.2</v>
      </c>
      <c r="C100" s="12">
        <v>0</v>
      </c>
      <c r="D100" s="12">
        <v>5.8</v>
      </c>
      <c r="E100" s="12">
        <v>0</v>
      </c>
      <c r="F100" s="12">
        <v>2.2</v>
      </c>
      <c r="G100" s="12">
        <v>8.3</v>
      </c>
      <c r="H100" s="12">
        <v>7</v>
      </c>
      <c r="I100" s="12">
        <v>0</v>
      </c>
      <c r="J100" s="12">
        <v>0</v>
      </c>
      <c r="K100" s="12">
        <v>0</v>
      </c>
      <c r="L100" s="12">
        <v>0</v>
      </c>
      <c r="M100" s="13">
        <v>0</v>
      </c>
      <c r="N100" s="9"/>
      <c r="O100" s="8"/>
    </row>
    <row r="101" spans="1:15" ht="15.75" customHeight="1">
      <c r="A101" s="9">
        <v>4</v>
      </c>
      <c r="B101" s="35">
        <v>6.9</v>
      </c>
      <c r="C101" s="12">
        <v>0</v>
      </c>
      <c r="D101" s="12">
        <v>5.5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3">
        <v>0</v>
      </c>
      <c r="N101" s="9"/>
      <c r="O101" s="8"/>
    </row>
    <row r="102" spans="1:15" ht="15.75" customHeight="1">
      <c r="A102" s="9">
        <v>5</v>
      </c>
      <c r="B102" s="35">
        <v>0.9</v>
      </c>
      <c r="C102" s="12">
        <v>0</v>
      </c>
      <c r="D102" s="12">
        <v>0</v>
      </c>
      <c r="E102" s="12">
        <v>1.9</v>
      </c>
      <c r="F102" s="12">
        <v>0</v>
      </c>
      <c r="G102" s="12">
        <v>7</v>
      </c>
      <c r="H102" s="12">
        <v>0</v>
      </c>
      <c r="I102" s="12">
        <v>0.2</v>
      </c>
      <c r="J102" s="12">
        <v>0</v>
      </c>
      <c r="K102" s="12">
        <v>0</v>
      </c>
      <c r="L102" s="12">
        <v>0</v>
      </c>
      <c r="M102" s="13">
        <v>0</v>
      </c>
      <c r="N102" s="9"/>
      <c r="O102" s="8"/>
    </row>
    <row r="103" spans="1:15" ht="15.75" customHeight="1">
      <c r="A103" s="9">
        <v>6</v>
      </c>
      <c r="B103" s="35">
        <v>0</v>
      </c>
      <c r="C103" s="12">
        <v>2.2</v>
      </c>
      <c r="D103" s="12">
        <v>0</v>
      </c>
      <c r="E103" s="11">
        <v>0.3</v>
      </c>
      <c r="F103" s="12">
        <v>0</v>
      </c>
      <c r="G103" s="12">
        <v>13.9</v>
      </c>
      <c r="H103" s="12">
        <v>0.2</v>
      </c>
      <c r="I103" s="12">
        <v>0</v>
      </c>
      <c r="J103" s="12">
        <v>1.7</v>
      </c>
      <c r="K103" s="12">
        <v>0</v>
      </c>
      <c r="L103" s="12">
        <v>0</v>
      </c>
      <c r="M103" s="13">
        <v>0</v>
      </c>
      <c r="N103" s="9"/>
      <c r="O103" s="8"/>
    </row>
    <row r="104" spans="1:15" ht="15.75" customHeight="1">
      <c r="A104" s="9">
        <v>7</v>
      </c>
      <c r="B104" s="35">
        <v>0</v>
      </c>
      <c r="C104" s="12">
        <v>5.2</v>
      </c>
      <c r="D104" s="12">
        <v>13</v>
      </c>
      <c r="E104" s="12">
        <v>0</v>
      </c>
      <c r="F104" s="12">
        <v>0</v>
      </c>
      <c r="G104" s="12">
        <v>0</v>
      </c>
      <c r="H104" s="12">
        <v>0.2</v>
      </c>
      <c r="I104" s="12">
        <v>0</v>
      </c>
      <c r="J104" s="12">
        <v>0</v>
      </c>
      <c r="K104" s="12">
        <v>0</v>
      </c>
      <c r="L104" s="12">
        <v>0</v>
      </c>
      <c r="M104" s="13">
        <v>0</v>
      </c>
      <c r="N104" s="9"/>
      <c r="O104" s="8"/>
    </row>
    <row r="105" spans="1:15" ht="15.75" customHeight="1">
      <c r="A105" s="9">
        <v>8</v>
      </c>
      <c r="B105" s="35">
        <v>0</v>
      </c>
      <c r="C105" s="12">
        <v>6.9</v>
      </c>
      <c r="D105" s="12">
        <v>45.7</v>
      </c>
      <c r="E105" s="12">
        <v>0</v>
      </c>
      <c r="F105" s="12">
        <v>0.6</v>
      </c>
      <c r="G105" s="12">
        <v>67.4</v>
      </c>
      <c r="H105" s="12">
        <v>0</v>
      </c>
      <c r="I105" s="12">
        <v>1.2</v>
      </c>
      <c r="J105" s="12">
        <v>0</v>
      </c>
      <c r="K105" s="12">
        <v>0</v>
      </c>
      <c r="L105" s="12">
        <v>0</v>
      </c>
      <c r="M105" s="13">
        <v>0</v>
      </c>
      <c r="N105" s="9"/>
      <c r="O105" s="8"/>
    </row>
    <row r="106" spans="1:15" ht="15.75" customHeight="1">
      <c r="A106" s="9">
        <v>9</v>
      </c>
      <c r="B106" s="35">
        <v>0</v>
      </c>
      <c r="C106" s="12">
        <v>0</v>
      </c>
      <c r="D106" s="12">
        <v>11.5</v>
      </c>
      <c r="E106" s="12">
        <v>3</v>
      </c>
      <c r="F106" s="12">
        <v>0</v>
      </c>
      <c r="G106" s="12">
        <v>1.5</v>
      </c>
      <c r="H106" s="12">
        <v>0</v>
      </c>
      <c r="I106" s="12">
        <v>3.1</v>
      </c>
      <c r="J106" s="12">
        <v>0</v>
      </c>
      <c r="K106" s="12">
        <v>0</v>
      </c>
      <c r="L106" s="12">
        <v>0</v>
      </c>
      <c r="M106" s="13">
        <v>0</v>
      </c>
      <c r="N106" s="9"/>
      <c r="O106" s="8"/>
    </row>
    <row r="107" spans="1:15" ht="15.75" customHeight="1">
      <c r="A107" s="9">
        <v>10</v>
      </c>
      <c r="B107" s="35">
        <v>0</v>
      </c>
      <c r="C107" s="12">
        <v>0</v>
      </c>
      <c r="D107" s="12">
        <v>0</v>
      </c>
      <c r="E107" s="12">
        <v>0</v>
      </c>
      <c r="F107" s="12">
        <v>0.8</v>
      </c>
      <c r="G107" s="12">
        <v>15.5</v>
      </c>
      <c r="H107" s="12">
        <v>0</v>
      </c>
      <c r="I107" s="12">
        <v>22.2</v>
      </c>
      <c r="J107" s="12">
        <v>0</v>
      </c>
      <c r="K107" s="12">
        <v>0</v>
      </c>
      <c r="L107" s="12">
        <v>0</v>
      </c>
      <c r="M107" s="13">
        <v>0</v>
      </c>
      <c r="N107" s="9"/>
      <c r="O107" s="8"/>
    </row>
    <row r="108" spans="1:15" ht="15.75" customHeight="1">
      <c r="A108" s="9">
        <v>11</v>
      </c>
      <c r="B108" s="35">
        <v>0</v>
      </c>
      <c r="C108" s="12">
        <v>0</v>
      </c>
      <c r="D108" s="12">
        <v>0.5</v>
      </c>
      <c r="E108" s="11">
        <v>1.2</v>
      </c>
      <c r="F108" s="12">
        <v>15.8</v>
      </c>
      <c r="G108" s="12">
        <v>9.7</v>
      </c>
      <c r="H108" s="12">
        <v>0</v>
      </c>
      <c r="I108" s="12">
        <v>8</v>
      </c>
      <c r="J108" s="12">
        <v>0</v>
      </c>
      <c r="K108" s="12">
        <v>0</v>
      </c>
      <c r="L108" s="12">
        <v>0</v>
      </c>
      <c r="M108" s="13">
        <v>0</v>
      </c>
      <c r="N108" s="9"/>
      <c r="O108" s="8"/>
    </row>
    <row r="109" spans="1:15" ht="15.75" customHeight="1">
      <c r="A109" s="9">
        <v>12</v>
      </c>
      <c r="B109" s="35">
        <v>0.4</v>
      </c>
      <c r="C109" s="12">
        <v>6.6</v>
      </c>
      <c r="D109" s="12">
        <v>1.6</v>
      </c>
      <c r="E109" s="11">
        <v>27.3</v>
      </c>
      <c r="F109" s="12">
        <v>25.4</v>
      </c>
      <c r="G109" s="12">
        <v>20.9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3">
        <v>0</v>
      </c>
      <c r="N109" s="9"/>
      <c r="O109" s="8"/>
    </row>
    <row r="110" spans="1:15" ht="15.75" customHeight="1">
      <c r="A110" s="9">
        <v>13</v>
      </c>
      <c r="B110" s="35">
        <v>0</v>
      </c>
      <c r="C110" s="12">
        <v>0</v>
      </c>
      <c r="D110" s="12">
        <v>7.6</v>
      </c>
      <c r="E110" s="11">
        <v>21.8</v>
      </c>
      <c r="F110" s="12">
        <v>0.9</v>
      </c>
      <c r="G110" s="12">
        <v>0</v>
      </c>
      <c r="H110" s="12">
        <v>0.2</v>
      </c>
      <c r="I110" s="12">
        <v>0</v>
      </c>
      <c r="J110" s="12">
        <v>0</v>
      </c>
      <c r="K110" s="12">
        <v>0</v>
      </c>
      <c r="L110" s="12">
        <v>0</v>
      </c>
      <c r="M110" s="13">
        <v>0</v>
      </c>
      <c r="N110" s="9"/>
      <c r="O110" s="8"/>
    </row>
    <row r="111" spans="1:15" ht="15.75" customHeight="1">
      <c r="A111" s="9">
        <v>14</v>
      </c>
      <c r="B111" s="35">
        <v>0</v>
      </c>
      <c r="C111" s="12">
        <v>0</v>
      </c>
      <c r="D111" s="12">
        <v>0</v>
      </c>
      <c r="E111" s="12">
        <v>6.1</v>
      </c>
      <c r="F111" s="12">
        <v>1.6</v>
      </c>
      <c r="G111" s="12">
        <v>2.5</v>
      </c>
      <c r="H111" s="12">
        <v>0.1</v>
      </c>
      <c r="I111" s="12">
        <v>0</v>
      </c>
      <c r="J111" s="12">
        <v>0</v>
      </c>
      <c r="K111" s="12">
        <v>0</v>
      </c>
      <c r="L111" s="12">
        <v>0</v>
      </c>
      <c r="M111" s="13">
        <v>0</v>
      </c>
      <c r="N111" s="9"/>
      <c r="O111" s="8"/>
    </row>
    <row r="112" spans="1:15" ht="15.75" customHeight="1">
      <c r="A112" s="9">
        <v>15</v>
      </c>
      <c r="B112" s="35">
        <v>0</v>
      </c>
      <c r="C112" s="12">
        <v>0</v>
      </c>
      <c r="D112" s="12">
        <v>0</v>
      </c>
      <c r="E112" s="12">
        <v>10.1</v>
      </c>
      <c r="F112" s="12">
        <v>0</v>
      </c>
      <c r="G112" s="12">
        <v>12.2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3">
        <v>0</v>
      </c>
      <c r="N112" s="9"/>
      <c r="O112" s="8"/>
    </row>
    <row r="113" spans="1:15" ht="15.75" customHeight="1">
      <c r="A113" s="9">
        <v>16</v>
      </c>
      <c r="B113" s="35">
        <v>0</v>
      </c>
      <c r="C113" s="12">
        <v>0</v>
      </c>
      <c r="D113" s="12">
        <v>0</v>
      </c>
      <c r="E113" s="12">
        <v>0</v>
      </c>
      <c r="F113" s="12">
        <v>0.9</v>
      </c>
      <c r="G113" s="12">
        <v>0.6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3">
        <v>0</v>
      </c>
      <c r="N113" s="9"/>
      <c r="O113" s="8"/>
    </row>
    <row r="114" spans="1:15" ht="15.75" customHeight="1">
      <c r="A114" s="9">
        <v>17</v>
      </c>
      <c r="B114" s="35">
        <v>0</v>
      </c>
      <c r="C114" s="12">
        <v>0</v>
      </c>
      <c r="D114" s="12">
        <v>0</v>
      </c>
      <c r="E114" s="12">
        <v>0</v>
      </c>
      <c r="F114" s="12">
        <v>13.6</v>
      </c>
      <c r="G114" s="12">
        <v>18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3">
        <v>0</v>
      </c>
      <c r="N114" s="9"/>
      <c r="O114" s="8"/>
    </row>
    <row r="115" spans="1:15" ht="15.75" customHeight="1">
      <c r="A115" s="9">
        <v>18</v>
      </c>
      <c r="B115" s="35">
        <v>0</v>
      </c>
      <c r="C115" s="12">
        <v>0</v>
      </c>
      <c r="D115" s="12">
        <v>0</v>
      </c>
      <c r="E115" s="12">
        <v>0</v>
      </c>
      <c r="F115" s="11">
        <v>7.6</v>
      </c>
      <c r="G115" s="12">
        <v>25.4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3">
        <v>0</v>
      </c>
      <c r="N115" s="9"/>
      <c r="O115" s="8"/>
    </row>
    <row r="116" spans="1:15" ht="15.75" customHeight="1">
      <c r="A116" s="9">
        <v>19</v>
      </c>
      <c r="B116" s="35">
        <v>0</v>
      </c>
      <c r="C116" s="12">
        <v>0</v>
      </c>
      <c r="D116" s="12">
        <v>0</v>
      </c>
      <c r="E116" s="12">
        <v>0</v>
      </c>
      <c r="F116" s="12">
        <v>0</v>
      </c>
      <c r="G116" s="12">
        <v>5.4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3">
        <v>0</v>
      </c>
      <c r="N116" s="9"/>
      <c r="O116" s="8"/>
    </row>
    <row r="117" spans="1:15" ht="15.75" customHeight="1">
      <c r="A117" s="9">
        <v>20</v>
      </c>
      <c r="B117" s="35">
        <v>1.3</v>
      </c>
      <c r="C117" s="12">
        <v>1.9</v>
      </c>
      <c r="D117" s="12">
        <v>1</v>
      </c>
      <c r="E117" s="12">
        <v>1.7</v>
      </c>
      <c r="F117" s="12">
        <v>0</v>
      </c>
      <c r="G117" s="12">
        <v>6.5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3">
        <v>0</v>
      </c>
      <c r="N117" s="9"/>
      <c r="O117" s="8"/>
    </row>
    <row r="118" spans="1:15" ht="15.75" customHeight="1">
      <c r="A118" s="9">
        <v>21</v>
      </c>
      <c r="B118" s="35">
        <v>0</v>
      </c>
      <c r="C118" s="12">
        <v>29.6</v>
      </c>
      <c r="D118" s="12">
        <v>32.2</v>
      </c>
      <c r="E118" s="12">
        <v>3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3">
        <v>0</v>
      </c>
      <c r="N118" s="9"/>
      <c r="O118" s="8"/>
    </row>
    <row r="119" spans="1:15" ht="15.75" customHeight="1">
      <c r="A119" s="9">
        <v>22</v>
      </c>
      <c r="B119" s="35">
        <v>0</v>
      </c>
      <c r="C119" s="12">
        <v>0</v>
      </c>
      <c r="D119" s="12">
        <v>0.6</v>
      </c>
      <c r="E119" s="11">
        <v>4.1</v>
      </c>
      <c r="F119" s="12">
        <v>0</v>
      </c>
      <c r="G119" s="12">
        <v>1.1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3">
        <v>0</v>
      </c>
      <c r="N119" s="9"/>
      <c r="O119" s="8"/>
    </row>
    <row r="120" spans="1:15" ht="15.75" customHeight="1">
      <c r="A120" s="9">
        <v>23</v>
      </c>
      <c r="B120" s="35">
        <v>34.7</v>
      </c>
      <c r="C120" s="12">
        <v>0</v>
      </c>
      <c r="D120" s="12">
        <v>1.7</v>
      </c>
      <c r="E120" s="11">
        <v>1.8</v>
      </c>
      <c r="F120" s="12">
        <v>0.8</v>
      </c>
      <c r="G120" s="12">
        <v>1.2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3">
        <v>0</v>
      </c>
      <c r="N120" s="9"/>
      <c r="O120" s="8"/>
    </row>
    <row r="121" spans="1:15" ht="15.75" customHeight="1">
      <c r="A121" s="9">
        <v>24</v>
      </c>
      <c r="B121" s="35">
        <v>0</v>
      </c>
      <c r="C121" s="12">
        <v>1.7</v>
      </c>
      <c r="D121" s="12">
        <v>0</v>
      </c>
      <c r="E121" s="11">
        <v>13.2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3">
        <v>0</v>
      </c>
      <c r="N121" s="9"/>
      <c r="O121" s="8"/>
    </row>
    <row r="122" spans="1:15" ht="15.75" customHeight="1">
      <c r="A122" s="9">
        <v>25</v>
      </c>
      <c r="B122" s="35">
        <v>0</v>
      </c>
      <c r="C122" s="12">
        <v>6.5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1</v>
      </c>
      <c r="K122" s="12">
        <v>0</v>
      </c>
      <c r="L122" s="12">
        <v>0</v>
      </c>
      <c r="M122" s="13">
        <v>0</v>
      </c>
      <c r="N122" s="9"/>
      <c r="O122" s="8"/>
    </row>
    <row r="123" spans="1:18" ht="15.75" customHeight="1">
      <c r="A123" s="9">
        <v>26</v>
      </c>
      <c r="B123" s="35">
        <v>0</v>
      </c>
      <c r="C123" s="12">
        <v>19.7</v>
      </c>
      <c r="D123" s="12">
        <v>1.5</v>
      </c>
      <c r="E123" s="12">
        <v>0</v>
      </c>
      <c r="F123" s="11">
        <v>1.4</v>
      </c>
      <c r="G123" s="12">
        <v>0</v>
      </c>
      <c r="H123" s="12">
        <v>0</v>
      </c>
      <c r="I123" s="12">
        <v>0</v>
      </c>
      <c r="J123" s="12">
        <v>2</v>
      </c>
      <c r="K123" s="12">
        <v>0</v>
      </c>
      <c r="L123" s="12">
        <v>0</v>
      </c>
      <c r="M123" s="13">
        <v>0</v>
      </c>
      <c r="N123" s="9"/>
      <c r="O123" s="36"/>
      <c r="P123" s="37"/>
      <c r="Q123" s="37"/>
      <c r="R123" s="37"/>
    </row>
    <row r="124" spans="1:15" ht="15.75" customHeight="1">
      <c r="A124" s="9">
        <v>27</v>
      </c>
      <c r="B124" s="38">
        <v>0</v>
      </c>
      <c r="C124" s="12">
        <v>2.1</v>
      </c>
      <c r="D124" s="12">
        <v>0</v>
      </c>
      <c r="E124" s="12">
        <v>0</v>
      </c>
      <c r="F124" s="12">
        <v>0</v>
      </c>
      <c r="G124" s="12">
        <v>6.3</v>
      </c>
      <c r="H124" s="12">
        <v>0.7</v>
      </c>
      <c r="I124" s="12">
        <v>0</v>
      </c>
      <c r="J124" s="12">
        <v>0</v>
      </c>
      <c r="K124" s="12">
        <v>0</v>
      </c>
      <c r="L124" s="12">
        <v>0</v>
      </c>
      <c r="M124" s="13">
        <v>0</v>
      </c>
      <c r="N124" s="9"/>
      <c r="O124" s="8"/>
    </row>
    <row r="125" spans="1:15" ht="15.75" customHeight="1">
      <c r="A125" s="9">
        <v>28</v>
      </c>
      <c r="B125" s="39">
        <v>0</v>
      </c>
      <c r="C125" s="12">
        <v>0</v>
      </c>
      <c r="D125" s="35">
        <v>0.8</v>
      </c>
      <c r="E125" s="12">
        <v>0</v>
      </c>
      <c r="F125" s="12">
        <v>0</v>
      </c>
      <c r="G125" s="12">
        <v>10.7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3">
        <v>0</v>
      </c>
      <c r="N125" s="9"/>
      <c r="O125" s="8"/>
    </row>
    <row r="126" spans="1:15" ht="15.75" customHeight="1">
      <c r="A126" s="9">
        <v>29</v>
      </c>
      <c r="B126" s="39">
        <v>0.2</v>
      </c>
      <c r="C126" s="12">
        <v>4.4</v>
      </c>
      <c r="D126" s="12">
        <v>0</v>
      </c>
      <c r="E126" s="12">
        <v>0</v>
      </c>
      <c r="F126" s="18">
        <v>0.1</v>
      </c>
      <c r="G126" s="18">
        <v>43.5</v>
      </c>
      <c r="H126" s="18">
        <v>1.7</v>
      </c>
      <c r="I126" s="12">
        <v>0</v>
      </c>
      <c r="J126" s="12">
        <v>0</v>
      </c>
      <c r="K126" s="12">
        <v>0</v>
      </c>
      <c r="L126" s="12"/>
      <c r="M126" s="13">
        <v>5.5</v>
      </c>
      <c r="N126" s="9"/>
      <c r="O126" s="8"/>
    </row>
    <row r="127" spans="1:15" ht="15.75" customHeight="1">
      <c r="A127" s="9">
        <v>30</v>
      </c>
      <c r="B127" s="39" t="s">
        <v>40</v>
      </c>
      <c r="C127" s="12">
        <v>9.9</v>
      </c>
      <c r="D127" s="12">
        <v>0</v>
      </c>
      <c r="E127" s="12">
        <v>0</v>
      </c>
      <c r="F127" s="12">
        <v>0</v>
      </c>
      <c r="G127" s="12">
        <v>0.3</v>
      </c>
      <c r="H127" s="12">
        <v>18.2</v>
      </c>
      <c r="I127" s="12">
        <v>0</v>
      </c>
      <c r="J127" s="12">
        <v>0</v>
      </c>
      <c r="K127" s="12">
        <v>0</v>
      </c>
      <c r="L127" s="12"/>
      <c r="M127" s="13">
        <v>3</v>
      </c>
      <c r="N127" s="9"/>
      <c r="O127" s="8"/>
    </row>
    <row r="128" spans="1:15" ht="15.75" customHeight="1">
      <c r="A128" s="20">
        <v>31</v>
      </c>
      <c r="B128" s="40"/>
      <c r="C128" s="24">
        <v>0</v>
      </c>
      <c r="D128" s="24"/>
      <c r="E128" s="23">
        <v>0.2</v>
      </c>
      <c r="F128" s="24">
        <v>10.6</v>
      </c>
      <c r="G128" s="22"/>
      <c r="H128" s="24">
        <v>9.6</v>
      </c>
      <c r="I128" s="22"/>
      <c r="J128" s="24">
        <v>0</v>
      </c>
      <c r="K128" s="24">
        <v>0</v>
      </c>
      <c r="L128" s="24"/>
      <c r="M128" s="42">
        <v>0</v>
      </c>
      <c r="N128" s="20"/>
      <c r="O128" s="8"/>
    </row>
    <row r="129" spans="1:15" s="30" customFormat="1" ht="18" customHeight="1">
      <c r="A129" s="26" t="s">
        <v>12</v>
      </c>
      <c r="B129" s="38">
        <f>SUM(B98:B128)</f>
        <v>66.60000000000001</v>
      </c>
      <c r="C129" s="27">
        <f aca="true" t="shared" si="4" ref="C129:M129">SUM(C98:C128)</f>
        <v>96.7</v>
      </c>
      <c r="D129" s="27">
        <f t="shared" si="4"/>
        <v>191.79999999999998</v>
      </c>
      <c r="E129" s="27">
        <f t="shared" si="4"/>
        <v>95.7</v>
      </c>
      <c r="F129" s="27">
        <f t="shared" si="4"/>
        <v>84.69999999999999</v>
      </c>
      <c r="G129" s="27">
        <f t="shared" si="4"/>
        <v>291.5</v>
      </c>
      <c r="H129" s="27">
        <f t="shared" si="4"/>
        <v>37.9</v>
      </c>
      <c r="I129" s="27">
        <f t="shared" si="4"/>
        <v>34.7</v>
      </c>
      <c r="J129" s="27">
        <f t="shared" si="4"/>
        <v>4.7</v>
      </c>
      <c r="K129" s="28">
        <f t="shared" si="4"/>
        <v>0</v>
      </c>
      <c r="L129" s="28">
        <f t="shared" si="4"/>
        <v>0</v>
      </c>
      <c r="M129" s="28">
        <f t="shared" si="4"/>
        <v>8.5</v>
      </c>
      <c r="N129" s="29">
        <f>SUM(B129:M129)</f>
        <v>912.8000000000001</v>
      </c>
      <c r="O129" s="30" t="s">
        <v>15</v>
      </c>
    </row>
    <row r="130" spans="1:15" s="30" customFormat="1" ht="15.75" customHeight="1">
      <c r="A130" s="9" t="s">
        <v>14</v>
      </c>
      <c r="B130" s="18">
        <f aca="true" t="shared" si="5" ref="B130:M130">AVERAGE(B98:B128)</f>
        <v>2.2965517241379314</v>
      </c>
      <c r="C130" s="12">
        <f t="shared" si="5"/>
        <v>3.1193548387096777</v>
      </c>
      <c r="D130" s="12">
        <f t="shared" si="5"/>
        <v>6.393333333333333</v>
      </c>
      <c r="E130" s="12">
        <f t="shared" si="5"/>
        <v>3.0870967741935487</v>
      </c>
      <c r="F130" s="12">
        <f t="shared" si="5"/>
        <v>2.7322580645161287</v>
      </c>
      <c r="G130" s="12">
        <f t="shared" si="5"/>
        <v>9.716666666666667</v>
      </c>
      <c r="H130" s="12">
        <f t="shared" si="5"/>
        <v>1.2225806451612902</v>
      </c>
      <c r="I130" s="12">
        <f t="shared" si="5"/>
        <v>1.1566666666666667</v>
      </c>
      <c r="J130" s="12">
        <f t="shared" si="5"/>
        <v>0.15161290322580645</v>
      </c>
      <c r="K130" s="12">
        <f t="shared" si="5"/>
        <v>0</v>
      </c>
      <c r="L130" s="12">
        <f t="shared" si="5"/>
        <v>0</v>
      </c>
      <c r="M130" s="12">
        <f t="shared" si="5"/>
        <v>0.27419354838709675</v>
      </c>
      <c r="N130" s="31">
        <f>AVERAGE(B130:M130)</f>
        <v>2.512526263749846</v>
      </c>
      <c r="O130" s="30" t="s">
        <v>16</v>
      </c>
    </row>
    <row r="131" spans="1:15" ht="15.75" customHeight="1">
      <c r="A131" s="20" t="s">
        <v>13</v>
      </c>
      <c r="B131" s="23">
        <v>7</v>
      </c>
      <c r="C131" s="22">
        <v>12</v>
      </c>
      <c r="D131" s="22">
        <v>16</v>
      </c>
      <c r="E131" s="22">
        <v>14</v>
      </c>
      <c r="F131" s="22">
        <v>15</v>
      </c>
      <c r="G131" s="22">
        <v>23</v>
      </c>
      <c r="H131" s="22">
        <v>9</v>
      </c>
      <c r="I131" s="22">
        <v>5</v>
      </c>
      <c r="J131" s="22">
        <v>3</v>
      </c>
      <c r="K131" s="22">
        <v>0</v>
      </c>
      <c r="L131" s="22">
        <v>0</v>
      </c>
      <c r="M131" s="32">
        <v>2</v>
      </c>
      <c r="N131" s="20">
        <f>SUM(B131:M131)</f>
        <v>106</v>
      </c>
      <c r="O131" s="1" t="s">
        <v>13</v>
      </c>
    </row>
    <row r="132" spans="1:15" ht="19.5" customHeight="1">
      <c r="A132" s="33" t="s">
        <v>19</v>
      </c>
      <c r="D132" s="1" t="s">
        <v>15</v>
      </c>
      <c r="I132" s="1" t="s">
        <v>20</v>
      </c>
      <c r="L132" s="1" t="s">
        <v>15</v>
      </c>
      <c r="O132" s="2"/>
    </row>
    <row r="133" spans="1:15" ht="19.5" customHeight="1">
      <c r="A133" s="33" t="s">
        <v>21</v>
      </c>
      <c r="D133" s="1" t="s">
        <v>15</v>
      </c>
      <c r="I133" s="1" t="s">
        <v>22</v>
      </c>
      <c r="L133" s="1" t="s">
        <v>15</v>
      </c>
      <c r="O133" s="2"/>
    </row>
    <row r="134" spans="1:15" ht="19.5" customHeight="1">
      <c r="A134" s="33" t="s">
        <v>23</v>
      </c>
      <c r="D134" s="1" t="s">
        <v>15</v>
      </c>
      <c r="I134" s="1" t="s">
        <v>24</v>
      </c>
      <c r="L134" s="1" t="s">
        <v>15</v>
      </c>
      <c r="O134" s="2"/>
    </row>
    <row r="135" spans="1:15" ht="19.5" customHeight="1">
      <c r="A135" s="33" t="s">
        <v>25</v>
      </c>
      <c r="D135" s="1" t="s">
        <v>15</v>
      </c>
      <c r="I135" s="1" t="s">
        <v>26</v>
      </c>
      <c r="L135" s="1" t="s">
        <v>15</v>
      </c>
      <c r="O135" s="2"/>
    </row>
    <row r="136" spans="1:15" ht="19.5" customHeight="1">
      <c r="A136" s="33" t="s">
        <v>27</v>
      </c>
      <c r="D136" s="1" t="s">
        <v>15</v>
      </c>
      <c r="I136" s="1" t="s">
        <v>28</v>
      </c>
      <c r="L136" s="1" t="s">
        <v>15</v>
      </c>
      <c r="O136" s="2"/>
    </row>
    <row r="137" spans="1:15" ht="19.5" customHeight="1">
      <c r="A137" s="33" t="s">
        <v>29</v>
      </c>
      <c r="D137" s="1" t="s">
        <v>15</v>
      </c>
      <c r="I137" s="1" t="s">
        <v>30</v>
      </c>
      <c r="L137" s="1" t="s">
        <v>15</v>
      </c>
      <c r="O137" s="2"/>
    </row>
    <row r="138" spans="1:15" ht="19.5" customHeight="1">
      <c r="A138" s="33" t="s">
        <v>31</v>
      </c>
      <c r="D138" s="1" t="s">
        <v>15</v>
      </c>
      <c r="O138" s="2"/>
    </row>
    <row r="139" spans="1:15" ht="22.5" customHeight="1">
      <c r="A139" s="51" t="s">
        <v>33</v>
      </c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</row>
    <row r="140" spans="1:15" ht="22.5" customHeight="1">
      <c r="A140" s="52" t="s">
        <v>17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1:15" ht="22.5" customHeight="1">
      <c r="A141" s="53" t="s">
        <v>37</v>
      </c>
      <c r="B141" s="53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</row>
    <row r="142" spans="1:15" ht="9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9.5" customHeight="1">
      <c r="A143" s="44" t="s">
        <v>18</v>
      </c>
      <c r="B143" s="45" t="s">
        <v>0</v>
      </c>
      <c r="C143" s="46" t="s">
        <v>1</v>
      </c>
      <c r="D143" s="46" t="s">
        <v>2</v>
      </c>
      <c r="E143" s="46" t="s">
        <v>3</v>
      </c>
      <c r="F143" s="46" t="s">
        <v>4</v>
      </c>
      <c r="G143" s="46" t="s">
        <v>5</v>
      </c>
      <c r="H143" s="46" t="s">
        <v>6</v>
      </c>
      <c r="I143" s="46" t="s">
        <v>7</v>
      </c>
      <c r="J143" s="46" t="s">
        <v>8</v>
      </c>
      <c r="K143" s="46" t="s">
        <v>9</v>
      </c>
      <c r="L143" s="46" t="s">
        <v>10</v>
      </c>
      <c r="M143" s="47" t="s">
        <v>11</v>
      </c>
      <c r="N143" s="44" t="s">
        <v>12</v>
      </c>
      <c r="O143" s="48"/>
    </row>
    <row r="144" spans="1:15" ht="15.75" customHeight="1">
      <c r="A144" s="3">
        <v>1</v>
      </c>
      <c r="B144" s="34">
        <v>0</v>
      </c>
      <c r="C144" s="6">
        <v>0</v>
      </c>
      <c r="D144" s="5">
        <v>0</v>
      </c>
      <c r="E144" s="12">
        <v>0</v>
      </c>
      <c r="F144" s="6">
        <v>1.2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7">
        <v>0</v>
      </c>
      <c r="N144" s="3"/>
      <c r="O144" s="8"/>
    </row>
    <row r="145" spans="1:15" ht="15.75" customHeight="1">
      <c r="A145" s="9">
        <v>2</v>
      </c>
      <c r="B145" s="35">
        <v>0</v>
      </c>
      <c r="C145" s="12">
        <v>0</v>
      </c>
      <c r="D145" s="12">
        <v>0</v>
      </c>
      <c r="E145" s="12">
        <v>6.6</v>
      </c>
      <c r="F145" s="12">
        <v>0</v>
      </c>
      <c r="G145" s="12">
        <v>2.3</v>
      </c>
      <c r="H145" s="12">
        <v>4.2</v>
      </c>
      <c r="I145" s="12">
        <v>0</v>
      </c>
      <c r="J145" s="12">
        <v>0</v>
      </c>
      <c r="K145" s="12">
        <v>0</v>
      </c>
      <c r="L145" s="12">
        <v>0</v>
      </c>
      <c r="M145" s="13">
        <v>0</v>
      </c>
      <c r="N145" s="9"/>
      <c r="O145" s="8"/>
    </row>
    <row r="146" spans="1:15" ht="15.75" customHeight="1">
      <c r="A146" s="9">
        <v>3</v>
      </c>
      <c r="B146" s="35">
        <v>0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18.7</v>
      </c>
      <c r="I146" s="12">
        <v>0</v>
      </c>
      <c r="J146" s="12">
        <v>0</v>
      </c>
      <c r="K146" s="12">
        <v>0</v>
      </c>
      <c r="L146" s="12">
        <v>0</v>
      </c>
      <c r="M146" s="13">
        <v>0</v>
      </c>
      <c r="N146" s="9"/>
      <c r="O146" s="8"/>
    </row>
    <row r="147" spans="1:15" ht="15.75" customHeight="1">
      <c r="A147" s="9">
        <v>4</v>
      </c>
      <c r="B147" s="35">
        <v>0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9.2</v>
      </c>
      <c r="I147" s="12">
        <v>0</v>
      </c>
      <c r="J147" s="12">
        <v>0</v>
      </c>
      <c r="K147" s="12">
        <v>0</v>
      </c>
      <c r="L147" s="12">
        <v>0</v>
      </c>
      <c r="M147" s="13">
        <v>0</v>
      </c>
      <c r="N147" s="9"/>
      <c r="O147" s="8"/>
    </row>
    <row r="148" spans="1:15" ht="15.75" customHeight="1">
      <c r="A148" s="9">
        <v>5</v>
      </c>
      <c r="B148" s="35">
        <v>0</v>
      </c>
      <c r="C148" s="12">
        <v>0</v>
      </c>
      <c r="D148" s="12">
        <v>0.2</v>
      </c>
      <c r="E148" s="12">
        <v>2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3">
        <v>0</v>
      </c>
      <c r="N148" s="9"/>
      <c r="O148" s="8"/>
    </row>
    <row r="149" spans="1:15" ht="15.75" customHeight="1">
      <c r="A149" s="9">
        <v>6</v>
      </c>
      <c r="B149" s="35">
        <v>0</v>
      </c>
      <c r="C149" s="12">
        <v>0</v>
      </c>
      <c r="D149" s="12">
        <v>0</v>
      </c>
      <c r="E149" s="11">
        <v>0.9</v>
      </c>
      <c r="F149" s="12">
        <v>0</v>
      </c>
      <c r="G149" s="12">
        <v>24.2</v>
      </c>
      <c r="H149" s="12">
        <v>1.2</v>
      </c>
      <c r="I149" s="12">
        <v>0</v>
      </c>
      <c r="J149" s="12">
        <v>0</v>
      </c>
      <c r="K149" s="12">
        <v>0</v>
      </c>
      <c r="L149" s="12">
        <v>0</v>
      </c>
      <c r="M149" s="13">
        <v>0</v>
      </c>
      <c r="N149" s="9"/>
      <c r="O149" s="8"/>
    </row>
    <row r="150" spans="1:15" ht="15.75" customHeight="1">
      <c r="A150" s="9">
        <v>7</v>
      </c>
      <c r="B150" s="35">
        <v>3.1</v>
      </c>
      <c r="C150" s="12">
        <v>0</v>
      </c>
      <c r="D150" s="12">
        <v>0</v>
      </c>
      <c r="E150" s="12">
        <v>7.2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3">
        <v>0</v>
      </c>
      <c r="N150" s="9"/>
      <c r="O150" s="8"/>
    </row>
    <row r="151" spans="1:15" ht="15.75" customHeight="1">
      <c r="A151" s="9">
        <v>8</v>
      </c>
      <c r="B151" s="35">
        <v>3</v>
      </c>
      <c r="C151" s="12">
        <v>0.8</v>
      </c>
      <c r="D151" s="12">
        <v>0</v>
      </c>
      <c r="E151" s="12">
        <v>1.2</v>
      </c>
      <c r="F151" s="12">
        <v>5</v>
      </c>
      <c r="G151" s="12">
        <v>0</v>
      </c>
      <c r="H151" s="12">
        <v>5</v>
      </c>
      <c r="I151" s="12">
        <v>0</v>
      </c>
      <c r="J151" s="12">
        <v>0</v>
      </c>
      <c r="K151" s="12">
        <v>0</v>
      </c>
      <c r="L151" s="12">
        <v>0</v>
      </c>
      <c r="M151" s="13">
        <v>0</v>
      </c>
      <c r="N151" s="9"/>
      <c r="O151" s="8"/>
    </row>
    <row r="152" spans="1:15" ht="15.75" customHeight="1">
      <c r="A152" s="9">
        <v>9</v>
      </c>
      <c r="B152" s="35">
        <v>0</v>
      </c>
      <c r="C152" s="12">
        <v>0</v>
      </c>
      <c r="D152" s="12">
        <v>0</v>
      </c>
      <c r="E152" s="12">
        <v>0</v>
      </c>
      <c r="F152" s="12">
        <v>9.8</v>
      </c>
      <c r="G152" s="12">
        <v>51.6</v>
      </c>
      <c r="H152" s="12">
        <v>6.1</v>
      </c>
      <c r="I152" s="12">
        <v>0</v>
      </c>
      <c r="J152" s="12">
        <v>0</v>
      </c>
      <c r="K152" s="12">
        <v>0</v>
      </c>
      <c r="L152" s="12">
        <v>0</v>
      </c>
      <c r="M152" s="13">
        <v>0</v>
      </c>
      <c r="N152" s="9"/>
      <c r="O152" s="8"/>
    </row>
    <row r="153" spans="1:15" ht="15.75" customHeight="1">
      <c r="A153" s="9">
        <v>10</v>
      </c>
      <c r="B153" s="35">
        <v>0</v>
      </c>
      <c r="C153" s="12">
        <v>88.8</v>
      </c>
      <c r="D153" s="12">
        <v>3.4</v>
      </c>
      <c r="E153" s="12">
        <v>0</v>
      </c>
      <c r="F153" s="12">
        <v>0.6</v>
      </c>
      <c r="G153" s="12">
        <v>6.1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3">
        <v>0</v>
      </c>
      <c r="N153" s="9"/>
      <c r="O153" s="8"/>
    </row>
    <row r="154" spans="1:15" ht="15.75" customHeight="1">
      <c r="A154" s="9">
        <v>11</v>
      </c>
      <c r="B154" s="35">
        <v>0</v>
      </c>
      <c r="C154" s="12">
        <v>1.3</v>
      </c>
      <c r="D154" s="12">
        <v>0</v>
      </c>
      <c r="E154" s="12">
        <v>0</v>
      </c>
      <c r="F154" s="12">
        <v>0</v>
      </c>
      <c r="G154" s="12">
        <v>36.9</v>
      </c>
      <c r="H154" s="12">
        <v>1.4</v>
      </c>
      <c r="I154" s="12">
        <v>0</v>
      </c>
      <c r="J154" s="12">
        <v>0</v>
      </c>
      <c r="K154" s="12">
        <v>0</v>
      </c>
      <c r="L154" s="12">
        <v>0</v>
      </c>
      <c r="M154" s="13">
        <v>0</v>
      </c>
      <c r="N154" s="9"/>
      <c r="O154" s="8"/>
    </row>
    <row r="155" spans="1:15" ht="15.75" customHeight="1">
      <c r="A155" s="9">
        <v>12</v>
      </c>
      <c r="B155" s="35">
        <v>0</v>
      </c>
      <c r="C155" s="12">
        <v>0</v>
      </c>
      <c r="D155" s="12">
        <v>0</v>
      </c>
      <c r="E155" s="12">
        <v>0</v>
      </c>
      <c r="F155" s="12">
        <v>0</v>
      </c>
      <c r="G155" s="12">
        <v>65.3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3">
        <v>0</v>
      </c>
      <c r="N155" s="9"/>
      <c r="O155" s="8"/>
    </row>
    <row r="156" spans="1:15" ht="15.75" customHeight="1">
      <c r="A156" s="9">
        <v>13</v>
      </c>
      <c r="B156" s="35">
        <v>0</v>
      </c>
      <c r="C156" s="12">
        <v>0</v>
      </c>
      <c r="D156" s="12">
        <v>0</v>
      </c>
      <c r="E156" s="11">
        <v>5.5</v>
      </c>
      <c r="F156" s="12">
        <v>5.5</v>
      </c>
      <c r="G156" s="12">
        <v>2.8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3">
        <v>0</v>
      </c>
      <c r="N156" s="9"/>
      <c r="O156" s="8"/>
    </row>
    <row r="157" spans="1:15" ht="15.75" customHeight="1">
      <c r="A157" s="9">
        <v>14</v>
      </c>
      <c r="B157" s="35">
        <v>0</v>
      </c>
      <c r="C157" s="12">
        <v>3.7</v>
      </c>
      <c r="D157" s="12">
        <v>0</v>
      </c>
      <c r="E157" s="12">
        <v>0</v>
      </c>
      <c r="F157" s="12">
        <v>4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3">
        <v>0</v>
      </c>
      <c r="N157" s="9"/>
      <c r="O157" s="8"/>
    </row>
    <row r="158" spans="1:15" ht="15.75" customHeight="1">
      <c r="A158" s="9">
        <v>15</v>
      </c>
      <c r="B158" s="35">
        <v>0</v>
      </c>
      <c r="C158" s="12">
        <v>5.1</v>
      </c>
      <c r="D158" s="12">
        <v>0</v>
      </c>
      <c r="E158" s="12">
        <v>1.8</v>
      </c>
      <c r="F158" s="12">
        <v>0</v>
      </c>
      <c r="G158" s="12">
        <v>0.9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3">
        <v>0</v>
      </c>
      <c r="N158" s="9"/>
      <c r="O158" s="8"/>
    </row>
    <row r="159" spans="1:15" ht="15.75" customHeight="1">
      <c r="A159" s="9">
        <v>16</v>
      </c>
      <c r="B159" s="35">
        <v>0</v>
      </c>
      <c r="C159" s="12">
        <v>2.4</v>
      </c>
      <c r="D159" s="12">
        <v>0</v>
      </c>
      <c r="E159" s="12">
        <v>0</v>
      </c>
      <c r="F159" s="12">
        <v>9.5</v>
      </c>
      <c r="G159" s="12">
        <v>5.6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3">
        <v>0</v>
      </c>
      <c r="N159" s="9"/>
      <c r="O159" s="8"/>
    </row>
    <row r="160" spans="1:15" ht="15.75" customHeight="1">
      <c r="A160" s="9">
        <v>17</v>
      </c>
      <c r="B160" s="35">
        <v>0</v>
      </c>
      <c r="C160" s="12">
        <v>1.2</v>
      </c>
      <c r="D160" s="12">
        <v>0</v>
      </c>
      <c r="E160" s="12">
        <v>1.7</v>
      </c>
      <c r="F160" s="12">
        <v>0</v>
      </c>
      <c r="G160" s="12">
        <v>28.9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3">
        <v>0</v>
      </c>
      <c r="N160" s="9"/>
      <c r="O160" s="8"/>
    </row>
    <row r="161" spans="1:15" ht="15.75" customHeight="1">
      <c r="A161" s="9">
        <v>18</v>
      </c>
      <c r="B161" s="35">
        <v>1.4</v>
      </c>
      <c r="C161" s="12">
        <v>0</v>
      </c>
      <c r="D161" s="12">
        <v>3.2</v>
      </c>
      <c r="E161" s="12">
        <v>1.1</v>
      </c>
      <c r="F161" s="11">
        <v>7.5</v>
      </c>
      <c r="G161" s="12">
        <v>8.5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3">
        <v>0</v>
      </c>
      <c r="N161" s="9"/>
      <c r="O161" s="8"/>
    </row>
    <row r="162" spans="1:15" ht="15.75" customHeight="1">
      <c r="A162" s="9">
        <v>19</v>
      </c>
      <c r="B162" s="35">
        <v>13.2</v>
      </c>
      <c r="C162" s="12">
        <v>1</v>
      </c>
      <c r="D162" s="12">
        <v>15.4</v>
      </c>
      <c r="E162" s="12">
        <v>4.1</v>
      </c>
      <c r="F162" s="12">
        <v>0.5</v>
      </c>
      <c r="G162" s="12">
        <v>32.9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3">
        <v>0</v>
      </c>
      <c r="N162" s="9"/>
      <c r="O162" s="8"/>
    </row>
    <row r="163" spans="1:15" ht="15.75" customHeight="1">
      <c r="A163" s="9">
        <v>20</v>
      </c>
      <c r="B163" s="35">
        <v>0</v>
      </c>
      <c r="C163" s="12">
        <v>17.2</v>
      </c>
      <c r="D163" s="12">
        <v>25.5</v>
      </c>
      <c r="E163" s="12">
        <v>2.2</v>
      </c>
      <c r="F163" s="12">
        <v>0</v>
      </c>
      <c r="G163" s="12">
        <v>35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3">
        <v>0</v>
      </c>
      <c r="N163" s="9"/>
      <c r="O163" s="8"/>
    </row>
    <row r="164" spans="1:15" ht="15.75" customHeight="1">
      <c r="A164" s="9">
        <v>21</v>
      </c>
      <c r="B164" s="35">
        <v>0</v>
      </c>
      <c r="C164" s="12">
        <v>5.7</v>
      </c>
      <c r="D164" s="12">
        <v>7.9</v>
      </c>
      <c r="E164" s="11">
        <v>2</v>
      </c>
      <c r="F164" s="12">
        <v>3.3</v>
      </c>
      <c r="G164" s="12">
        <v>1.6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3">
        <v>0.3</v>
      </c>
      <c r="N164" s="9"/>
      <c r="O164" s="8"/>
    </row>
    <row r="165" spans="1:15" ht="15.75" customHeight="1">
      <c r="A165" s="9">
        <v>22</v>
      </c>
      <c r="B165" s="35">
        <v>25.1</v>
      </c>
      <c r="C165" s="12">
        <v>10.9</v>
      </c>
      <c r="D165" s="12">
        <v>7.2</v>
      </c>
      <c r="E165" s="11">
        <v>0</v>
      </c>
      <c r="F165" s="12">
        <v>0</v>
      </c>
      <c r="G165" s="12">
        <v>17.4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3">
        <v>0</v>
      </c>
      <c r="N165" s="9"/>
      <c r="O165" s="8"/>
    </row>
    <row r="166" spans="1:15" ht="15.75" customHeight="1">
      <c r="A166" s="9">
        <v>23</v>
      </c>
      <c r="B166" s="35">
        <v>0</v>
      </c>
      <c r="C166" s="12">
        <v>44.4</v>
      </c>
      <c r="D166" s="12">
        <v>2.8</v>
      </c>
      <c r="E166" s="11">
        <v>0</v>
      </c>
      <c r="F166" s="12">
        <v>0</v>
      </c>
      <c r="G166" s="12">
        <v>22</v>
      </c>
      <c r="H166" s="12">
        <v>0.9</v>
      </c>
      <c r="I166" s="12">
        <v>0</v>
      </c>
      <c r="J166" s="12">
        <v>0</v>
      </c>
      <c r="K166" s="12">
        <v>0</v>
      </c>
      <c r="L166" s="12">
        <v>0</v>
      </c>
      <c r="M166" s="13">
        <v>0</v>
      </c>
      <c r="N166" s="9"/>
      <c r="O166" s="8"/>
    </row>
    <row r="167" spans="1:15" ht="15.75" customHeight="1">
      <c r="A167" s="9">
        <v>24</v>
      </c>
      <c r="B167" s="35">
        <v>3.3</v>
      </c>
      <c r="C167" s="12">
        <v>19.7</v>
      </c>
      <c r="D167" s="12">
        <v>0.7</v>
      </c>
      <c r="E167" s="11">
        <v>9.3</v>
      </c>
      <c r="F167" s="12">
        <v>0.2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3">
        <v>0</v>
      </c>
      <c r="N167" s="9"/>
      <c r="O167" s="8"/>
    </row>
    <row r="168" spans="1:15" ht="15.75" customHeight="1">
      <c r="A168" s="9">
        <v>25</v>
      </c>
      <c r="B168" s="35">
        <v>2.5</v>
      </c>
      <c r="C168" s="12">
        <v>0</v>
      </c>
      <c r="D168" s="12">
        <v>39.5</v>
      </c>
      <c r="E168" s="12">
        <v>8.7</v>
      </c>
      <c r="F168" s="12">
        <v>1.2</v>
      </c>
      <c r="G168" s="12">
        <v>1.6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3">
        <v>0</v>
      </c>
      <c r="N168" s="9"/>
      <c r="O168" s="8"/>
    </row>
    <row r="169" spans="1:18" ht="15.75" customHeight="1">
      <c r="A169" s="9">
        <v>26</v>
      </c>
      <c r="B169" s="35">
        <v>0</v>
      </c>
      <c r="C169" s="12">
        <v>1.9</v>
      </c>
      <c r="D169" s="12">
        <v>0.4</v>
      </c>
      <c r="E169" s="12">
        <v>6.5</v>
      </c>
      <c r="F169" s="11">
        <v>16.3</v>
      </c>
      <c r="G169" s="12">
        <v>17.2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3">
        <v>0</v>
      </c>
      <c r="N169" s="9"/>
      <c r="O169" s="14"/>
      <c r="P169" s="15"/>
      <c r="Q169" s="15"/>
      <c r="R169" s="15"/>
    </row>
    <row r="170" spans="1:15" ht="15.75" customHeight="1">
      <c r="A170" s="9">
        <v>27</v>
      </c>
      <c r="B170" s="38">
        <v>28</v>
      </c>
      <c r="C170" s="12">
        <v>0.1</v>
      </c>
      <c r="D170" s="12">
        <v>0</v>
      </c>
      <c r="E170" s="12">
        <v>1.6</v>
      </c>
      <c r="F170" s="12">
        <v>0</v>
      </c>
      <c r="G170" s="12">
        <v>15.5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3">
        <v>0</v>
      </c>
      <c r="N170" s="9"/>
      <c r="O170" s="8"/>
    </row>
    <row r="171" spans="1:15" ht="15.75" customHeight="1">
      <c r="A171" s="9">
        <v>28</v>
      </c>
      <c r="B171" s="39">
        <v>38.4</v>
      </c>
      <c r="C171" s="12">
        <v>0</v>
      </c>
      <c r="D171" s="35">
        <v>5</v>
      </c>
      <c r="E171" s="12">
        <v>0</v>
      </c>
      <c r="F171" s="12">
        <v>11.1</v>
      </c>
      <c r="G171" s="12">
        <v>8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3">
        <v>0</v>
      </c>
      <c r="N171" s="9"/>
      <c r="O171" s="8"/>
    </row>
    <row r="172" spans="1:15" ht="15.75" customHeight="1">
      <c r="A172" s="9">
        <v>29</v>
      </c>
      <c r="B172" s="39">
        <v>17.8</v>
      </c>
      <c r="C172" s="12">
        <v>0.6</v>
      </c>
      <c r="D172" s="12">
        <v>0.5</v>
      </c>
      <c r="E172" s="12">
        <v>0.9</v>
      </c>
      <c r="F172" s="18">
        <v>11.8</v>
      </c>
      <c r="G172" s="18">
        <v>64.4</v>
      </c>
      <c r="H172" s="18">
        <v>0</v>
      </c>
      <c r="I172" s="12">
        <v>0</v>
      </c>
      <c r="J172" s="12">
        <v>0</v>
      </c>
      <c r="K172" s="12">
        <v>0</v>
      </c>
      <c r="L172" s="12"/>
      <c r="M172" s="13">
        <v>0</v>
      </c>
      <c r="N172" s="9"/>
      <c r="O172" s="8"/>
    </row>
    <row r="173" spans="1:15" ht="15.75" customHeight="1">
      <c r="A173" s="9">
        <v>30</v>
      </c>
      <c r="B173" s="39">
        <v>3.1</v>
      </c>
      <c r="C173" s="12">
        <v>12.1</v>
      </c>
      <c r="D173" s="12">
        <v>0</v>
      </c>
      <c r="E173" s="12">
        <v>35.3</v>
      </c>
      <c r="F173" s="12">
        <v>57.8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/>
      <c r="M173" s="13">
        <v>0</v>
      </c>
      <c r="N173" s="9"/>
      <c r="O173" s="8"/>
    </row>
    <row r="174" spans="1:15" ht="15.75" customHeight="1">
      <c r="A174" s="20">
        <v>31</v>
      </c>
      <c r="B174" s="40"/>
      <c r="C174" s="24">
        <v>0.8</v>
      </c>
      <c r="D174" s="24"/>
      <c r="E174" s="23">
        <v>3.3</v>
      </c>
      <c r="F174" s="24">
        <v>7.9</v>
      </c>
      <c r="G174" s="22"/>
      <c r="H174" s="24">
        <v>0</v>
      </c>
      <c r="I174" s="22"/>
      <c r="J174" s="24">
        <v>0</v>
      </c>
      <c r="K174" s="24">
        <v>0</v>
      </c>
      <c r="L174" s="24"/>
      <c r="M174" s="42">
        <v>0</v>
      </c>
      <c r="N174" s="20"/>
      <c r="O174" s="8"/>
    </row>
    <row r="175" spans="1:15" s="30" customFormat="1" ht="18" customHeight="1">
      <c r="A175" s="26" t="s">
        <v>12</v>
      </c>
      <c r="B175" s="38">
        <f>SUM(B144:B174)</f>
        <v>138.9</v>
      </c>
      <c r="C175" s="27">
        <f aca="true" t="shared" si="6" ref="C175:M175">SUM(C144:C174)</f>
        <v>217.7</v>
      </c>
      <c r="D175" s="27">
        <f t="shared" si="6"/>
        <v>111.70000000000002</v>
      </c>
      <c r="E175" s="27">
        <f t="shared" si="6"/>
        <v>101.9</v>
      </c>
      <c r="F175" s="27">
        <f t="shared" si="6"/>
        <v>153.20000000000002</v>
      </c>
      <c r="G175" s="27">
        <f t="shared" si="6"/>
        <v>448.70000000000005</v>
      </c>
      <c r="H175" s="27">
        <f t="shared" si="6"/>
        <v>46.699999999999996</v>
      </c>
      <c r="I175" s="27">
        <f t="shared" si="6"/>
        <v>0</v>
      </c>
      <c r="J175" s="27">
        <f t="shared" si="6"/>
        <v>0</v>
      </c>
      <c r="K175" s="28">
        <f t="shared" si="6"/>
        <v>0</v>
      </c>
      <c r="L175" s="28">
        <f t="shared" si="6"/>
        <v>0</v>
      </c>
      <c r="M175" s="28">
        <f t="shared" si="6"/>
        <v>0.3</v>
      </c>
      <c r="N175" s="29">
        <f>SUM(B175:M175)</f>
        <v>1219.1000000000001</v>
      </c>
      <c r="O175" s="30" t="s">
        <v>15</v>
      </c>
    </row>
    <row r="176" spans="1:15" s="30" customFormat="1" ht="15.75" customHeight="1">
      <c r="A176" s="9" t="s">
        <v>14</v>
      </c>
      <c r="B176" s="18">
        <f aca="true" t="shared" si="7" ref="B176:M176">AVERAGE(B144:B174)</f>
        <v>4.63</v>
      </c>
      <c r="C176" s="12">
        <f t="shared" si="7"/>
        <v>7.02258064516129</v>
      </c>
      <c r="D176" s="12">
        <f t="shared" si="7"/>
        <v>3.723333333333334</v>
      </c>
      <c r="E176" s="12">
        <f t="shared" si="7"/>
        <v>3.2870967741935484</v>
      </c>
      <c r="F176" s="12">
        <f t="shared" si="7"/>
        <v>4.941935483870968</v>
      </c>
      <c r="G176" s="12">
        <f t="shared" si="7"/>
        <v>14.956666666666669</v>
      </c>
      <c r="H176" s="12">
        <f t="shared" si="7"/>
        <v>1.5064516129032257</v>
      </c>
      <c r="I176" s="12">
        <f t="shared" si="7"/>
        <v>0</v>
      </c>
      <c r="J176" s="12">
        <f t="shared" si="7"/>
        <v>0</v>
      </c>
      <c r="K176" s="12">
        <f t="shared" si="7"/>
        <v>0</v>
      </c>
      <c r="L176" s="12">
        <f t="shared" si="7"/>
        <v>0</v>
      </c>
      <c r="M176" s="12">
        <f t="shared" si="7"/>
        <v>0.00967741935483871</v>
      </c>
      <c r="N176" s="31">
        <f>AVERAGE(B176:M176)</f>
        <v>3.3398118279569893</v>
      </c>
      <c r="O176" s="30" t="s">
        <v>16</v>
      </c>
    </row>
    <row r="177" spans="1:15" ht="15.75" customHeight="1">
      <c r="A177" s="20" t="s">
        <v>13</v>
      </c>
      <c r="B177" s="23">
        <v>11</v>
      </c>
      <c r="C177" s="22">
        <v>18</v>
      </c>
      <c r="D177" s="22">
        <v>13</v>
      </c>
      <c r="E177" s="22">
        <v>19</v>
      </c>
      <c r="F177" s="22">
        <v>17</v>
      </c>
      <c r="G177" s="22">
        <v>20</v>
      </c>
      <c r="H177" s="22">
        <v>8</v>
      </c>
      <c r="I177" s="22">
        <v>0</v>
      </c>
      <c r="J177" s="22">
        <v>0</v>
      </c>
      <c r="K177" s="22">
        <v>0</v>
      </c>
      <c r="L177" s="22">
        <v>0</v>
      </c>
      <c r="M177" s="32">
        <v>1</v>
      </c>
      <c r="N177" s="20">
        <f>SUM(B177:M177)</f>
        <v>107</v>
      </c>
      <c r="O177" s="1" t="s">
        <v>13</v>
      </c>
    </row>
    <row r="178" spans="1:15" ht="19.5" customHeight="1">
      <c r="A178" s="33" t="s">
        <v>19</v>
      </c>
      <c r="D178" s="1" t="s">
        <v>15</v>
      </c>
      <c r="I178" s="1" t="s">
        <v>20</v>
      </c>
      <c r="L178" s="1" t="s">
        <v>15</v>
      </c>
      <c r="O178" s="2"/>
    </row>
    <row r="179" spans="1:15" ht="19.5" customHeight="1">
      <c r="A179" s="33" t="s">
        <v>21</v>
      </c>
      <c r="D179" s="1" t="s">
        <v>15</v>
      </c>
      <c r="I179" s="1" t="s">
        <v>22</v>
      </c>
      <c r="L179" s="1" t="s">
        <v>15</v>
      </c>
      <c r="O179" s="2"/>
    </row>
    <row r="180" spans="1:15" ht="19.5" customHeight="1">
      <c r="A180" s="33" t="s">
        <v>23</v>
      </c>
      <c r="D180" s="1" t="s">
        <v>15</v>
      </c>
      <c r="I180" s="1" t="s">
        <v>24</v>
      </c>
      <c r="L180" s="1" t="s">
        <v>15</v>
      </c>
      <c r="O180" s="2"/>
    </row>
    <row r="181" spans="1:15" ht="19.5" customHeight="1">
      <c r="A181" s="33" t="s">
        <v>25</v>
      </c>
      <c r="D181" s="1" t="s">
        <v>15</v>
      </c>
      <c r="I181" s="1" t="s">
        <v>26</v>
      </c>
      <c r="L181" s="1" t="s">
        <v>15</v>
      </c>
      <c r="O181" s="2"/>
    </row>
    <row r="182" spans="1:15" ht="19.5" customHeight="1">
      <c r="A182" s="33" t="s">
        <v>27</v>
      </c>
      <c r="D182" s="1" t="s">
        <v>15</v>
      </c>
      <c r="I182" s="1" t="s">
        <v>28</v>
      </c>
      <c r="L182" s="1" t="s">
        <v>15</v>
      </c>
      <c r="O182" s="2"/>
    </row>
    <row r="183" spans="1:15" ht="19.5" customHeight="1">
      <c r="A183" s="33" t="s">
        <v>29</v>
      </c>
      <c r="D183" s="1" t="s">
        <v>15</v>
      </c>
      <c r="I183" s="1" t="s">
        <v>30</v>
      </c>
      <c r="L183" s="1" t="s">
        <v>15</v>
      </c>
      <c r="O183" s="2"/>
    </row>
    <row r="184" spans="1:15" ht="19.5" customHeight="1">
      <c r="A184" s="33" t="s">
        <v>31</v>
      </c>
      <c r="D184" s="1" t="s">
        <v>15</v>
      </c>
      <c r="O184" s="2"/>
    </row>
    <row r="185" spans="1:15" ht="22.5" customHeight="1">
      <c r="A185" s="51" t="s">
        <v>33</v>
      </c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</row>
    <row r="186" spans="1:15" ht="22.5" customHeight="1">
      <c r="A186" s="52" t="s">
        <v>17</v>
      </c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</row>
    <row r="187" spans="1:15" ht="22.5" customHeight="1">
      <c r="A187" s="53" t="s">
        <v>38</v>
      </c>
      <c r="B187" s="53"/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</row>
    <row r="188" spans="1:15" ht="9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9.5" customHeight="1">
      <c r="A189" s="44" t="s">
        <v>18</v>
      </c>
      <c r="B189" s="45" t="s">
        <v>0</v>
      </c>
      <c r="C189" s="46" t="s">
        <v>1</v>
      </c>
      <c r="D189" s="46" t="s">
        <v>2</v>
      </c>
      <c r="E189" s="46" t="s">
        <v>3</v>
      </c>
      <c r="F189" s="46" t="s">
        <v>4</v>
      </c>
      <c r="G189" s="46" t="s">
        <v>5</v>
      </c>
      <c r="H189" s="46" t="s">
        <v>6</v>
      </c>
      <c r="I189" s="46" t="s">
        <v>7</v>
      </c>
      <c r="J189" s="46" t="s">
        <v>8</v>
      </c>
      <c r="K189" s="46" t="s">
        <v>9</v>
      </c>
      <c r="L189" s="46" t="s">
        <v>10</v>
      </c>
      <c r="M189" s="47" t="s">
        <v>11</v>
      </c>
      <c r="N189" s="44" t="s">
        <v>12</v>
      </c>
      <c r="O189" s="48"/>
    </row>
    <row r="190" spans="1:15" ht="15.75" customHeight="1">
      <c r="A190" s="3">
        <v>1</v>
      </c>
      <c r="B190" s="34">
        <v>0</v>
      </c>
      <c r="C190" s="6">
        <v>12.4</v>
      </c>
      <c r="D190" s="6">
        <v>0</v>
      </c>
      <c r="E190" s="12">
        <v>0</v>
      </c>
      <c r="F190" s="6">
        <v>15.4</v>
      </c>
      <c r="G190" s="6">
        <v>10.1</v>
      </c>
      <c r="H190" s="6">
        <v>0</v>
      </c>
      <c r="I190" s="6">
        <v>0</v>
      </c>
      <c r="J190" s="6">
        <v>0</v>
      </c>
      <c r="K190" s="6">
        <v>0</v>
      </c>
      <c r="L190" s="6">
        <v>27.7</v>
      </c>
      <c r="M190" s="7">
        <v>0</v>
      </c>
      <c r="N190" s="3"/>
      <c r="O190" s="8"/>
    </row>
    <row r="191" spans="1:15" ht="15.75" customHeight="1">
      <c r="A191" s="9">
        <v>2</v>
      </c>
      <c r="B191" s="35">
        <v>0</v>
      </c>
      <c r="C191" s="12">
        <v>7.7</v>
      </c>
      <c r="D191" s="12">
        <v>2.3</v>
      </c>
      <c r="E191" s="12">
        <v>0</v>
      </c>
      <c r="F191" s="12">
        <v>0.4</v>
      </c>
      <c r="G191" s="12">
        <v>1.1</v>
      </c>
      <c r="H191" s="12">
        <v>0</v>
      </c>
      <c r="I191" s="12">
        <v>7.7</v>
      </c>
      <c r="J191" s="12">
        <v>0</v>
      </c>
      <c r="K191" s="12">
        <v>0</v>
      </c>
      <c r="L191" s="12">
        <v>0</v>
      </c>
      <c r="M191" s="13">
        <v>0</v>
      </c>
      <c r="N191" s="9"/>
      <c r="O191" s="8"/>
    </row>
    <row r="192" spans="1:15" ht="15.75" customHeight="1">
      <c r="A192" s="9">
        <v>3</v>
      </c>
      <c r="B192" s="35">
        <v>0</v>
      </c>
      <c r="C192" s="12">
        <v>29.4</v>
      </c>
      <c r="D192" s="12">
        <v>0</v>
      </c>
      <c r="E192" s="12">
        <v>3.5</v>
      </c>
      <c r="F192" s="12">
        <v>0.4</v>
      </c>
      <c r="G192" s="12">
        <v>1.3</v>
      </c>
      <c r="H192" s="12">
        <v>0</v>
      </c>
      <c r="I192" s="12">
        <v>0</v>
      </c>
      <c r="J192" s="12">
        <v>0</v>
      </c>
      <c r="K192" s="12">
        <v>0</v>
      </c>
      <c r="L192" s="12">
        <v>0</v>
      </c>
      <c r="M192" s="13">
        <v>0</v>
      </c>
      <c r="N192" s="9"/>
      <c r="O192" s="8"/>
    </row>
    <row r="193" spans="1:15" ht="15.75" customHeight="1">
      <c r="A193" s="9">
        <v>4</v>
      </c>
      <c r="B193" s="35">
        <v>0</v>
      </c>
      <c r="C193" s="12">
        <v>18.5</v>
      </c>
      <c r="D193" s="12">
        <v>9.1</v>
      </c>
      <c r="E193" s="12">
        <v>0</v>
      </c>
      <c r="F193" s="12">
        <v>11.8</v>
      </c>
      <c r="G193" s="12">
        <v>0</v>
      </c>
      <c r="H193" s="12">
        <v>3.4</v>
      </c>
      <c r="I193" s="12">
        <v>0</v>
      </c>
      <c r="J193" s="12">
        <v>0</v>
      </c>
      <c r="K193" s="12">
        <v>0</v>
      </c>
      <c r="L193" s="12">
        <v>0</v>
      </c>
      <c r="M193" s="13">
        <v>0</v>
      </c>
      <c r="N193" s="9"/>
      <c r="O193" s="8"/>
    </row>
    <row r="194" spans="1:15" ht="15.75" customHeight="1">
      <c r="A194" s="9">
        <v>5</v>
      </c>
      <c r="B194" s="35">
        <v>0</v>
      </c>
      <c r="C194" s="12">
        <v>12.3</v>
      </c>
      <c r="D194" s="12">
        <v>8.5</v>
      </c>
      <c r="E194" s="12">
        <v>0</v>
      </c>
      <c r="F194" s="12">
        <v>9.2</v>
      </c>
      <c r="G194" s="12">
        <v>16.5</v>
      </c>
      <c r="H194" s="12">
        <v>6.9</v>
      </c>
      <c r="I194" s="12">
        <v>0</v>
      </c>
      <c r="J194" s="12">
        <v>0</v>
      </c>
      <c r="K194" s="12">
        <v>0</v>
      </c>
      <c r="L194" s="12">
        <v>0</v>
      </c>
      <c r="M194" s="13">
        <v>0</v>
      </c>
      <c r="N194" s="9"/>
      <c r="O194" s="8"/>
    </row>
    <row r="195" spans="1:15" ht="15.75" customHeight="1">
      <c r="A195" s="9">
        <v>6</v>
      </c>
      <c r="B195" s="35">
        <v>0</v>
      </c>
      <c r="C195" s="12">
        <v>6.9</v>
      </c>
      <c r="D195" s="12">
        <v>10.4</v>
      </c>
      <c r="E195" s="11">
        <v>2.7</v>
      </c>
      <c r="F195" s="12">
        <v>0</v>
      </c>
      <c r="G195" s="12">
        <v>5.6</v>
      </c>
      <c r="H195" s="12">
        <v>3.8</v>
      </c>
      <c r="I195" s="12">
        <v>0</v>
      </c>
      <c r="J195" s="12">
        <v>0</v>
      </c>
      <c r="K195" s="12">
        <v>0</v>
      </c>
      <c r="L195" s="12">
        <v>0</v>
      </c>
      <c r="M195" s="13">
        <v>0</v>
      </c>
      <c r="N195" s="9"/>
      <c r="O195" s="8"/>
    </row>
    <row r="196" spans="1:15" ht="15.75" customHeight="1">
      <c r="A196" s="9">
        <v>7</v>
      </c>
      <c r="B196" s="35">
        <v>0</v>
      </c>
      <c r="C196" s="12">
        <v>24.4</v>
      </c>
      <c r="D196" s="12">
        <v>0</v>
      </c>
      <c r="E196" s="12">
        <v>0</v>
      </c>
      <c r="F196" s="12">
        <v>0</v>
      </c>
      <c r="G196" s="12">
        <v>0</v>
      </c>
      <c r="H196" s="12">
        <v>4.3</v>
      </c>
      <c r="I196" s="12">
        <v>0</v>
      </c>
      <c r="J196" s="12">
        <v>0</v>
      </c>
      <c r="K196" s="12">
        <v>0</v>
      </c>
      <c r="L196" s="12">
        <v>0</v>
      </c>
      <c r="M196" s="13">
        <v>0</v>
      </c>
      <c r="N196" s="9"/>
      <c r="O196" s="8"/>
    </row>
    <row r="197" spans="1:15" ht="15.75" customHeight="1">
      <c r="A197" s="9">
        <v>8</v>
      </c>
      <c r="B197" s="35">
        <v>0</v>
      </c>
      <c r="C197" s="12">
        <v>3.7</v>
      </c>
      <c r="D197" s="12">
        <v>5.3</v>
      </c>
      <c r="E197" s="12">
        <v>0</v>
      </c>
      <c r="F197" s="12">
        <v>5.3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3">
        <v>0</v>
      </c>
      <c r="N197" s="9"/>
      <c r="O197" s="8"/>
    </row>
    <row r="198" spans="1:15" ht="15.75" customHeight="1">
      <c r="A198" s="9">
        <v>9</v>
      </c>
      <c r="B198" s="35">
        <v>0</v>
      </c>
      <c r="C198" s="12">
        <v>11.6</v>
      </c>
      <c r="D198" s="12">
        <v>0</v>
      </c>
      <c r="E198" s="12">
        <v>0.6</v>
      </c>
      <c r="F198" s="12">
        <v>30.1</v>
      </c>
      <c r="G198" s="12">
        <v>0</v>
      </c>
      <c r="H198" s="12">
        <v>12.5</v>
      </c>
      <c r="I198" s="12">
        <v>0</v>
      </c>
      <c r="J198" s="12">
        <v>0</v>
      </c>
      <c r="K198" s="12">
        <v>0</v>
      </c>
      <c r="L198" s="12">
        <v>0</v>
      </c>
      <c r="M198" s="13">
        <v>0</v>
      </c>
      <c r="N198" s="9"/>
      <c r="O198" s="8"/>
    </row>
    <row r="199" spans="1:15" ht="15.75" customHeight="1">
      <c r="A199" s="9">
        <v>10</v>
      </c>
      <c r="B199" s="35">
        <v>0</v>
      </c>
      <c r="C199" s="12">
        <v>8</v>
      </c>
      <c r="D199" s="12">
        <v>0</v>
      </c>
      <c r="E199" s="12">
        <v>0</v>
      </c>
      <c r="F199" s="12">
        <v>0.6</v>
      </c>
      <c r="G199" s="12">
        <v>0</v>
      </c>
      <c r="H199" s="12">
        <v>10</v>
      </c>
      <c r="I199" s="12">
        <v>0</v>
      </c>
      <c r="J199" s="12">
        <v>0</v>
      </c>
      <c r="K199" s="12">
        <v>0</v>
      </c>
      <c r="L199" s="12">
        <v>0</v>
      </c>
      <c r="M199" s="13">
        <v>0</v>
      </c>
      <c r="N199" s="9"/>
      <c r="O199" s="8"/>
    </row>
    <row r="200" spans="1:15" ht="15.75" customHeight="1">
      <c r="A200" s="9">
        <v>11</v>
      </c>
      <c r="B200" s="35">
        <v>0</v>
      </c>
      <c r="C200" s="12">
        <v>44.6</v>
      </c>
      <c r="D200" s="12">
        <v>0</v>
      </c>
      <c r="E200" s="12">
        <v>0</v>
      </c>
      <c r="F200" s="12">
        <v>0.8</v>
      </c>
      <c r="G200" s="12">
        <v>0.8</v>
      </c>
      <c r="H200" s="12">
        <v>2.2</v>
      </c>
      <c r="I200" s="12">
        <v>0</v>
      </c>
      <c r="J200" s="12">
        <v>0</v>
      </c>
      <c r="K200" s="12">
        <v>0</v>
      </c>
      <c r="L200" s="12">
        <v>0</v>
      </c>
      <c r="M200" s="13">
        <v>0</v>
      </c>
      <c r="N200" s="9"/>
      <c r="O200" s="8"/>
    </row>
    <row r="201" spans="1:15" ht="15.75" customHeight="1">
      <c r="A201" s="9">
        <v>12</v>
      </c>
      <c r="B201" s="35">
        <v>0</v>
      </c>
      <c r="C201" s="12">
        <v>6.6</v>
      </c>
      <c r="D201" s="12">
        <v>0</v>
      </c>
      <c r="E201" s="12">
        <v>0.8</v>
      </c>
      <c r="F201" s="12">
        <v>2</v>
      </c>
      <c r="G201" s="12">
        <v>0.3</v>
      </c>
      <c r="H201" s="12">
        <v>0.9</v>
      </c>
      <c r="I201" s="12">
        <v>0</v>
      </c>
      <c r="J201" s="12">
        <v>0</v>
      </c>
      <c r="K201" s="12">
        <v>0</v>
      </c>
      <c r="L201" s="12">
        <v>0</v>
      </c>
      <c r="M201" s="13">
        <v>0</v>
      </c>
      <c r="N201" s="9"/>
      <c r="O201" s="8"/>
    </row>
    <row r="202" spans="1:15" ht="15.75" customHeight="1">
      <c r="A202" s="9">
        <v>13</v>
      </c>
      <c r="B202" s="35">
        <v>0</v>
      </c>
      <c r="C202" s="12">
        <v>7.2</v>
      </c>
      <c r="D202" s="12">
        <v>0</v>
      </c>
      <c r="E202" s="11">
        <v>1.7</v>
      </c>
      <c r="F202" s="12">
        <v>0</v>
      </c>
      <c r="G202" s="12">
        <v>3</v>
      </c>
      <c r="H202" s="12">
        <v>16.6</v>
      </c>
      <c r="I202" s="12">
        <v>0</v>
      </c>
      <c r="J202" s="12">
        <v>0</v>
      </c>
      <c r="K202" s="12">
        <v>0</v>
      </c>
      <c r="L202" s="12">
        <v>0</v>
      </c>
      <c r="M202" s="13">
        <v>0</v>
      </c>
      <c r="N202" s="9"/>
      <c r="O202" s="8"/>
    </row>
    <row r="203" spans="1:15" ht="15.75" customHeight="1">
      <c r="A203" s="9">
        <v>14</v>
      </c>
      <c r="B203" s="35">
        <v>0</v>
      </c>
      <c r="C203" s="12">
        <v>19.4</v>
      </c>
      <c r="D203" s="12">
        <v>1.8</v>
      </c>
      <c r="E203" s="12">
        <v>0.6</v>
      </c>
      <c r="F203" s="12">
        <v>0</v>
      </c>
      <c r="G203" s="12">
        <v>28.4</v>
      </c>
      <c r="H203" s="12">
        <v>1</v>
      </c>
      <c r="I203" s="12">
        <v>0</v>
      </c>
      <c r="J203" s="12">
        <v>0</v>
      </c>
      <c r="K203" s="12">
        <v>0</v>
      </c>
      <c r="L203" s="12">
        <v>0</v>
      </c>
      <c r="M203" s="13">
        <v>0</v>
      </c>
      <c r="N203" s="9"/>
      <c r="O203" s="8"/>
    </row>
    <row r="204" spans="1:15" ht="15.75" customHeight="1">
      <c r="A204" s="9">
        <v>15</v>
      </c>
      <c r="B204" s="35">
        <v>1.1</v>
      </c>
      <c r="C204" s="12">
        <v>4.3</v>
      </c>
      <c r="D204" s="12">
        <v>0</v>
      </c>
      <c r="E204" s="12">
        <v>0</v>
      </c>
      <c r="F204" s="12">
        <v>5.8</v>
      </c>
      <c r="G204" s="12">
        <v>6.3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3">
        <v>1.2</v>
      </c>
      <c r="N204" s="9"/>
      <c r="O204" s="8"/>
    </row>
    <row r="205" spans="1:15" ht="15.75" customHeight="1">
      <c r="A205" s="9">
        <v>16</v>
      </c>
      <c r="B205" s="35">
        <v>0.2</v>
      </c>
      <c r="C205" s="12">
        <v>1.1</v>
      </c>
      <c r="D205" s="12">
        <v>0</v>
      </c>
      <c r="E205" s="12">
        <v>0</v>
      </c>
      <c r="F205" s="12">
        <v>6.7</v>
      </c>
      <c r="G205" s="12">
        <v>4.7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3">
        <v>0</v>
      </c>
      <c r="N205" s="9"/>
      <c r="O205" s="8"/>
    </row>
    <row r="206" spans="1:15" ht="15.75" customHeight="1">
      <c r="A206" s="9">
        <v>17</v>
      </c>
      <c r="B206" s="35">
        <v>3.8</v>
      </c>
      <c r="C206" s="12">
        <v>3.5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3">
        <v>0</v>
      </c>
      <c r="N206" s="9"/>
      <c r="O206" s="8"/>
    </row>
    <row r="207" spans="1:15" ht="15.75" customHeight="1">
      <c r="A207" s="9">
        <v>18</v>
      </c>
      <c r="B207" s="35">
        <v>0</v>
      </c>
      <c r="C207" s="12">
        <v>68.5</v>
      </c>
      <c r="D207" s="12">
        <v>0</v>
      </c>
      <c r="E207" s="12">
        <v>0</v>
      </c>
      <c r="F207" s="11">
        <v>0</v>
      </c>
      <c r="G207" s="12">
        <v>1.2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3">
        <v>0</v>
      </c>
      <c r="N207" s="9"/>
      <c r="O207" s="8"/>
    </row>
    <row r="208" spans="1:15" ht="15.75" customHeight="1">
      <c r="A208" s="9">
        <v>19</v>
      </c>
      <c r="B208" s="35">
        <v>0</v>
      </c>
      <c r="C208" s="12">
        <v>1.5</v>
      </c>
      <c r="D208" s="12">
        <v>1.6</v>
      </c>
      <c r="E208" s="12">
        <v>0</v>
      </c>
      <c r="F208" s="12">
        <v>1.2</v>
      </c>
      <c r="G208" s="12">
        <v>16.3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3">
        <v>0</v>
      </c>
      <c r="N208" s="9"/>
      <c r="O208" s="8"/>
    </row>
    <row r="209" spans="1:15" ht="15.75" customHeight="1">
      <c r="A209" s="9">
        <v>20</v>
      </c>
      <c r="B209" s="35">
        <v>0</v>
      </c>
      <c r="C209" s="12">
        <v>6.3</v>
      </c>
      <c r="D209" s="12">
        <v>1.9</v>
      </c>
      <c r="E209" s="12">
        <v>2.3</v>
      </c>
      <c r="F209" s="12">
        <v>0.4</v>
      </c>
      <c r="G209" s="12">
        <v>64.5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3">
        <v>0</v>
      </c>
      <c r="N209" s="9"/>
      <c r="O209" s="8"/>
    </row>
    <row r="210" spans="1:15" ht="15.75" customHeight="1">
      <c r="A210" s="9">
        <v>21</v>
      </c>
      <c r="B210" s="35">
        <v>0</v>
      </c>
      <c r="C210" s="12">
        <v>0.5</v>
      </c>
      <c r="D210" s="12">
        <v>4.2</v>
      </c>
      <c r="E210" s="11">
        <v>7.3</v>
      </c>
      <c r="F210" s="12">
        <v>0.2</v>
      </c>
      <c r="G210" s="12">
        <v>0</v>
      </c>
      <c r="H210" s="12">
        <v>0</v>
      </c>
      <c r="I210" s="12">
        <v>8</v>
      </c>
      <c r="J210" s="12">
        <v>0</v>
      </c>
      <c r="K210" s="12">
        <v>0</v>
      </c>
      <c r="L210" s="12">
        <v>0</v>
      </c>
      <c r="M210" s="13">
        <v>0</v>
      </c>
      <c r="N210" s="9"/>
      <c r="O210" s="8"/>
    </row>
    <row r="211" spans="1:15" ht="15.75" customHeight="1">
      <c r="A211" s="9">
        <v>22</v>
      </c>
      <c r="B211" s="35">
        <v>0</v>
      </c>
      <c r="C211" s="12">
        <v>0</v>
      </c>
      <c r="D211" s="12">
        <v>0</v>
      </c>
      <c r="E211" s="11">
        <v>0</v>
      </c>
      <c r="F211" s="12">
        <v>2.3</v>
      </c>
      <c r="G211" s="12">
        <v>0</v>
      </c>
      <c r="H211" s="12">
        <v>0</v>
      </c>
      <c r="I211" s="12">
        <v>6.1</v>
      </c>
      <c r="J211" s="12">
        <v>0</v>
      </c>
      <c r="K211" s="12">
        <v>0</v>
      </c>
      <c r="L211" s="12">
        <v>0</v>
      </c>
      <c r="M211" s="13">
        <v>0</v>
      </c>
      <c r="N211" s="9"/>
      <c r="O211" s="8"/>
    </row>
    <row r="212" spans="1:15" ht="15.75" customHeight="1">
      <c r="A212" s="9">
        <v>23</v>
      </c>
      <c r="B212" s="35">
        <v>0</v>
      </c>
      <c r="C212" s="12">
        <v>0</v>
      </c>
      <c r="D212" s="12">
        <v>0</v>
      </c>
      <c r="E212" s="11">
        <v>9.2</v>
      </c>
      <c r="F212" s="12">
        <v>3.9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3">
        <v>0</v>
      </c>
      <c r="N212" s="9"/>
      <c r="O212" s="8"/>
    </row>
    <row r="213" spans="1:15" ht="15.75" customHeight="1">
      <c r="A213" s="9">
        <v>24</v>
      </c>
      <c r="B213" s="35">
        <v>0</v>
      </c>
      <c r="C213" s="12">
        <v>0</v>
      </c>
      <c r="D213" s="12">
        <v>2.2</v>
      </c>
      <c r="E213" s="11">
        <v>27.5</v>
      </c>
      <c r="F213" s="12">
        <v>1.3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3">
        <v>0</v>
      </c>
      <c r="N213" s="9"/>
      <c r="O213" s="8"/>
    </row>
    <row r="214" spans="1:15" ht="15.75" customHeight="1">
      <c r="A214" s="9">
        <v>25</v>
      </c>
      <c r="B214" s="35">
        <v>1.1</v>
      </c>
      <c r="C214" s="12">
        <v>0</v>
      </c>
      <c r="D214" s="12">
        <v>20.3</v>
      </c>
      <c r="E214" s="12">
        <v>0</v>
      </c>
      <c r="F214" s="12">
        <v>5.4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3">
        <v>0</v>
      </c>
      <c r="N214" s="9"/>
      <c r="O214" s="8"/>
    </row>
    <row r="215" spans="1:18" ht="15.75" customHeight="1">
      <c r="A215" s="9">
        <v>26</v>
      </c>
      <c r="B215" s="35">
        <v>14.1</v>
      </c>
      <c r="C215" s="12">
        <v>0</v>
      </c>
      <c r="D215" s="12">
        <v>45.2</v>
      </c>
      <c r="E215" s="12">
        <v>0</v>
      </c>
      <c r="F215" s="11">
        <v>30.7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3">
        <v>0</v>
      </c>
      <c r="N215" s="9"/>
      <c r="O215" s="36"/>
      <c r="P215" s="37"/>
      <c r="Q215" s="37"/>
      <c r="R215" s="37"/>
    </row>
    <row r="216" spans="1:15" ht="15.75" customHeight="1">
      <c r="A216" s="9">
        <v>27</v>
      </c>
      <c r="B216" s="38">
        <v>19.4</v>
      </c>
      <c r="C216" s="12">
        <v>0</v>
      </c>
      <c r="D216" s="12">
        <v>27.3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3">
        <v>0</v>
      </c>
      <c r="N216" s="9"/>
      <c r="O216" s="8"/>
    </row>
    <row r="217" spans="1:15" ht="15.75" customHeight="1">
      <c r="A217" s="9">
        <v>28</v>
      </c>
      <c r="B217" s="39">
        <v>0.8</v>
      </c>
      <c r="C217" s="12">
        <v>0</v>
      </c>
      <c r="D217" s="35">
        <v>0</v>
      </c>
      <c r="E217" s="12">
        <v>0</v>
      </c>
      <c r="F217" s="12">
        <v>1.2</v>
      </c>
      <c r="G217" s="12">
        <v>15.7</v>
      </c>
      <c r="H217" s="12">
        <v>0</v>
      </c>
      <c r="I217" s="12">
        <v>0</v>
      </c>
      <c r="J217" s="12">
        <v>0</v>
      </c>
      <c r="K217" s="12">
        <v>1.9</v>
      </c>
      <c r="L217" s="12">
        <v>0</v>
      </c>
      <c r="M217" s="13">
        <v>0</v>
      </c>
      <c r="N217" s="9"/>
      <c r="O217" s="8"/>
    </row>
    <row r="218" spans="1:15" ht="15.75" customHeight="1">
      <c r="A218" s="9">
        <v>29</v>
      </c>
      <c r="B218" s="39">
        <v>36.5</v>
      </c>
      <c r="C218" s="12">
        <v>12.9</v>
      </c>
      <c r="D218" s="12">
        <v>0</v>
      </c>
      <c r="E218" s="12">
        <v>3.2</v>
      </c>
      <c r="F218" s="18">
        <v>7.1</v>
      </c>
      <c r="G218" s="18">
        <v>6.7</v>
      </c>
      <c r="H218" s="18">
        <v>0</v>
      </c>
      <c r="I218" s="12">
        <v>0</v>
      </c>
      <c r="J218" s="12">
        <v>0</v>
      </c>
      <c r="K218" s="12">
        <v>0</v>
      </c>
      <c r="L218" s="12">
        <v>0</v>
      </c>
      <c r="M218" s="13">
        <v>0</v>
      </c>
      <c r="N218" s="9"/>
      <c r="O218" s="8"/>
    </row>
    <row r="219" spans="1:15" ht="15.75" customHeight="1">
      <c r="A219" s="9">
        <v>30</v>
      </c>
      <c r="B219" s="39">
        <v>0</v>
      </c>
      <c r="C219" s="12">
        <v>0.7</v>
      </c>
      <c r="D219" s="12">
        <v>0.8</v>
      </c>
      <c r="E219" s="12">
        <v>0</v>
      </c>
      <c r="F219" s="12">
        <v>5.1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/>
      <c r="M219" s="13">
        <v>0</v>
      </c>
      <c r="N219" s="9"/>
      <c r="O219" s="8"/>
    </row>
    <row r="220" spans="1:15" ht="15.75" customHeight="1">
      <c r="A220" s="20">
        <v>31</v>
      </c>
      <c r="B220" s="40"/>
      <c r="C220" s="24">
        <v>8.5</v>
      </c>
      <c r="D220" s="24"/>
      <c r="E220" s="23">
        <v>2.4</v>
      </c>
      <c r="F220" s="24">
        <v>0</v>
      </c>
      <c r="G220" s="22"/>
      <c r="H220" s="24">
        <v>5.3</v>
      </c>
      <c r="I220" s="22"/>
      <c r="J220" s="24">
        <v>0</v>
      </c>
      <c r="K220" s="24">
        <v>2.3</v>
      </c>
      <c r="L220" s="24"/>
      <c r="M220" s="42">
        <v>0</v>
      </c>
      <c r="N220" s="20"/>
      <c r="O220" s="8"/>
    </row>
    <row r="221" spans="1:15" s="30" customFormat="1" ht="18" customHeight="1">
      <c r="A221" s="26" t="s">
        <v>12</v>
      </c>
      <c r="B221" s="38">
        <f>SUM(B190:B219)</f>
        <v>77</v>
      </c>
      <c r="C221" s="28">
        <f>SUM(C190:C220)</f>
        <v>320.49999999999994</v>
      </c>
      <c r="D221" s="28">
        <f>SUM(D190:D219)</f>
        <v>140.9</v>
      </c>
      <c r="E221" s="28">
        <f>SUM(E190:E220)</f>
        <v>61.800000000000004</v>
      </c>
      <c r="F221" s="28">
        <f>SUM(F190:F220)</f>
        <v>147.29999999999998</v>
      </c>
      <c r="G221" s="28">
        <f>SUM(G190:G219)</f>
        <v>182.49999999999997</v>
      </c>
      <c r="H221" s="28">
        <f>SUM(H190:H220)</f>
        <v>66.9</v>
      </c>
      <c r="I221" s="28">
        <f>SUM(I190:I219)</f>
        <v>21.799999999999997</v>
      </c>
      <c r="J221" s="28">
        <f>SUM(J190:J220)</f>
        <v>0</v>
      </c>
      <c r="K221" s="28">
        <f>SUM(K190:K220)</f>
        <v>4.199999999999999</v>
      </c>
      <c r="L221" s="28">
        <f>SUM(L190:L218)</f>
        <v>27.7</v>
      </c>
      <c r="M221" s="28">
        <f>SUM(M190:M220)</f>
        <v>1.2</v>
      </c>
      <c r="N221" s="29">
        <f>SUM(B221:M221)</f>
        <v>1051.8</v>
      </c>
      <c r="O221" s="30" t="s">
        <v>15</v>
      </c>
    </row>
    <row r="222" spans="1:15" s="30" customFormat="1" ht="15.75" customHeight="1">
      <c r="A222" s="9" t="s">
        <v>14</v>
      </c>
      <c r="B222" s="18">
        <f>AVERAGE(B190:B220)</f>
        <v>2.566666666666667</v>
      </c>
      <c r="C222" s="12">
        <f aca="true" t="shared" si="8" ref="C222:M222">AVERAGE(C190:C220)</f>
        <v>10.338709677419352</v>
      </c>
      <c r="D222" s="12">
        <f t="shared" si="8"/>
        <v>4.696666666666667</v>
      </c>
      <c r="E222" s="12">
        <f t="shared" si="8"/>
        <v>1.9935483870967743</v>
      </c>
      <c r="F222" s="12">
        <f t="shared" si="8"/>
        <v>4.751612903225806</v>
      </c>
      <c r="G222" s="12">
        <f t="shared" si="8"/>
        <v>6.083333333333332</v>
      </c>
      <c r="H222" s="12">
        <f t="shared" si="8"/>
        <v>2.1580645161290324</v>
      </c>
      <c r="I222" s="12">
        <f t="shared" si="8"/>
        <v>0.7266666666666666</v>
      </c>
      <c r="J222" s="12">
        <f t="shared" si="8"/>
        <v>0</v>
      </c>
      <c r="K222" s="12">
        <f t="shared" si="8"/>
        <v>0.13548387096774192</v>
      </c>
      <c r="L222" s="12">
        <f t="shared" si="8"/>
        <v>0.9551724137931035</v>
      </c>
      <c r="M222" s="12">
        <f t="shared" si="8"/>
        <v>0.03870967741935484</v>
      </c>
      <c r="N222" s="31">
        <f>AVERAGE(B222:M222)</f>
        <v>2.8703862316153743</v>
      </c>
      <c r="O222" s="30" t="s">
        <v>16</v>
      </c>
    </row>
    <row r="223" spans="1:15" ht="15.75" customHeight="1">
      <c r="A223" s="20" t="s">
        <v>13</v>
      </c>
      <c r="B223" s="23">
        <v>8</v>
      </c>
      <c r="C223" s="22">
        <v>24</v>
      </c>
      <c r="D223" s="22">
        <v>14</v>
      </c>
      <c r="E223" s="22">
        <v>12</v>
      </c>
      <c r="F223" s="22">
        <v>23</v>
      </c>
      <c r="G223" s="22">
        <v>16</v>
      </c>
      <c r="H223" s="22">
        <v>11</v>
      </c>
      <c r="I223" s="22">
        <v>3</v>
      </c>
      <c r="J223" s="22">
        <v>0</v>
      </c>
      <c r="K223" s="22">
        <v>2</v>
      </c>
      <c r="L223" s="22">
        <v>1</v>
      </c>
      <c r="M223" s="32">
        <v>1</v>
      </c>
      <c r="N223" s="20">
        <f>SUM(B223:M223)</f>
        <v>115</v>
      </c>
      <c r="O223" s="1" t="s">
        <v>13</v>
      </c>
    </row>
    <row r="224" spans="1:15" ht="19.5" customHeight="1">
      <c r="A224" s="33" t="s">
        <v>19</v>
      </c>
      <c r="D224" s="1" t="s">
        <v>15</v>
      </c>
      <c r="I224" s="1" t="s">
        <v>20</v>
      </c>
      <c r="L224" s="1" t="s">
        <v>15</v>
      </c>
      <c r="O224" s="2"/>
    </row>
    <row r="225" spans="1:15" ht="19.5" customHeight="1">
      <c r="A225" s="33" t="s">
        <v>21</v>
      </c>
      <c r="D225" s="1" t="s">
        <v>15</v>
      </c>
      <c r="I225" s="1" t="s">
        <v>22</v>
      </c>
      <c r="L225" s="1" t="s">
        <v>15</v>
      </c>
      <c r="O225" s="2"/>
    </row>
    <row r="226" spans="1:15" ht="19.5" customHeight="1">
      <c r="A226" s="33" t="s">
        <v>23</v>
      </c>
      <c r="D226" s="1" t="s">
        <v>15</v>
      </c>
      <c r="I226" s="1" t="s">
        <v>24</v>
      </c>
      <c r="L226" s="1" t="s">
        <v>15</v>
      </c>
      <c r="O226" s="2"/>
    </row>
    <row r="227" spans="1:15" ht="19.5" customHeight="1">
      <c r="A227" s="33" t="s">
        <v>25</v>
      </c>
      <c r="D227" s="1" t="s">
        <v>15</v>
      </c>
      <c r="I227" s="1" t="s">
        <v>26</v>
      </c>
      <c r="L227" s="1" t="s">
        <v>15</v>
      </c>
      <c r="O227" s="2"/>
    </row>
    <row r="228" spans="1:15" ht="19.5" customHeight="1">
      <c r="A228" s="33" t="s">
        <v>27</v>
      </c>
      <c r="D228" s="1" t="s">
        <v>15</v>
      </c>
      <c r="I228" s="1" t="s">
        <v>28</v>
      </c>
      <c r="L228" s="1" t="s">
        <v>15</v>
      </c>
      <c r="O228" s="2"/>
    </row>
    <row r="229" spans="1:15" ht="19.5" customHeight="1">
      <c r="A229" s="33" t="s">
        <v>29</v>
      </c>
      <c r="D229" s="1" t="s">
        <v>15</v>
      </c>
      <c r="I229" s="1" t="s">
        <v>30</v>
      </c>
      <c r="L229" s="1" t="s">
        <v>15</v>
      </c>
      <c r="O229" s="2"/>
    </row>
    <row r="230" spans="1:15" ht="19.5" customHeight="1">
      <c r="A230" s="33" t="s">
        <v>31</v>
      </c>
      <c r="D230" s="1" t="s">
        <v>15</v>
      </c>
      <c r="O230" s="2"/>
    </row>
    <row r="231" spans="1:15" ht="22.5" customHeight="1">
      <c r="A231" s="51" t="s">
        <v>33</v>
      </c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</row>
    <row r="232" spans="1:15" ht="22.5" customHeight="1">
      <c r="A232" s="52" t="s">
        <v>17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</row>
    <row r="233" spans="1:15" ht="22.5" customHeight="1">
      <c r="A233" s="53" t="s">
        <v>39</v>
      </c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</row>
    <row r="234" spans="1:15" ht="9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9.5" customHeight="1">
      <c r="A235" s="44" t="s">
        <v>18</v>
      </c>
      <c r="B235" s="45" t="s">
        <v>0</v>
      </c>
      <c r="C235" s="46" t="s">
        <v>1</v>
      </c>
      <c r="D235" s="46" t="s">
        <v>2</v>
      </c>
      <c r="E235" s="46" t="s">
        <v>3</v>
      </c>
      <c r="F235" s="46" t="s">
        <v>4</v>
      </c>
      <c r="G235" s="46" t="s">
        <v>5</v>
      </c>
      <c r="H235" s="46" t="s">
        <v>6</v>
      </c>
      <c r="I235" s="46" t="s">
        <v>7</v>
      </c>
      <c r="J235" s="46" t="s">
        <v>8</v>
      </c>
      <c r="K235" s="46" t="s">
        <v>9</v>
      </c>
      <c r="L235" s="46" t="s">
        <v>10</v>
      </c>
      <c r="M235" s="47" t="s">
        <v>11</v>
      </c>
      <c r="N235" s="44" t="s">
        <v>12</v>
      </c>
      <c r="O235" s="48"/>
    </row>
    <row r="236" spans="1:15" ht="15.75" customHeight="1">
      <c r="A236" s="3">
        <v>1</v>
      </c>
      <c r="B236" s="34">
        <v>0</v>
      </c>
      <c r="C236" s="6">
        <v>0</v>
      </c>
      <c r="D236" s="6">
        <v>0</v>
      </c>
      <c r="E236" s="12">
        <v>0</v>
      </c>
      <c r="F236" s="6">
        <v>21.7</v>
      </c>
      <c r="G236" s="6">
        <v>12</v>
      </c>
      <c r="H236" s="6">
        <v>7.4</v>
      </c>
      <c r="I236" s="6">
        <v>6.3</v>
      </c>
      <c r="J236" s="6">
        <v>0</v>
      </c>
      <c r="K236" s="6">
        <v>0</v>
      </c>
      <c r="L236" s="6">
        <v>0</v>
      </c>
      <c r="M236" s="7">
        <v>0</v>
      </c>
      <c r="N236" s="3"/>
      <c r="O236" s="8"/>
    </row>
    <row r="237" spans="1:15" ht="15.75" customHeight="1">
      <c r="A237" s="9">
        <v>2</v>
      </c>
      <c r="B237" s="35">
        <v>0</v>
      </c>
      <c r="C237" s="12">
        <v>14.2</v>
      </c>
      <c r="D237" s="12">
        <v>1.3</v>
      </c>
      <c r="E237" s="12">
        <v>1.3</v>
      </c>
      <c r="F237" s="12">
        <v>46.2</v>
      </c>
      <c r="G237" s="12">
        <v>4.1</v>
      </c>
      <c r="H237" s="12">
        <v>1.6</v>
      </c>
      <c r="I237" s="12">
        <v>0</v>
      </c>
      <c r="J237" s="12">
        <v>0</v>
      </c>
      <c r="K237" s="12">
        <v>0</v>
      </c>
      <c r="L237" s="12">
        <v>0</v>
      </c>
      <c r="M237" s="13">
        <v>0</v>
      </c>
      <c r="N237" s="9"/>
      <c r="O237" s="8"/>
    </row>
    <row r="238" spans="1:15" ht="15.75" customHeight="1">
      <c r="A238" s="9">
        <v>3</v>
      </c>
      <c r="B238" s="35">
        <v>0</v>
      </c>
      <c r="C238" s="12">
        <v>12.7</v>
      </c>
      <c r="D238" s="12">
        <v>0</v>
      </c>
      <c r="E238" s="12">
        <v>0</v>
      </c>
      <c r="F238" s="12">
        <v>0</v>
      </c>
      <c r="G238" s="12">
        <v>2.2</v>
      </c>
      <c r="H238" s="12">
        <v>6.8</v>
      </c>
      <c r="I238" s="12">
        <v>0</v>
      </c>
      <c r="J238" s="12">
        <v>0</v>
      </c>
      <c r="K238" s="12">
        <v>0</v>
      </c>
      <c r="L238" s="12">
        <v>0</v>
      </c>
      <c r="M238" s="13">
        <v>0</v>
      </c>
      <c r="N238" s="9"/>
      <c r="O238" s="8"/>
    </row>
    <row r="239" spans="1:15" ht="15.75" customHeight="1">
      <c r="A239" s="9">
        <v>4</v>
      </c>
      <c r="B239" s="35">
        <v>0</v>
      </c>
      <c r="C239" s="12">
        <v>0</v>
      </c>
      <c r="D239" s="12">
        <v>0</v>
      </c>
      <c r="E239" s="12">
        <v>0</v>
      </c>
      <c r="F239" s="12">
        <v>1.3</v>
      </c>
      <c r="G239" s="12">
        <v>0</v>
      </c>
      <c r="H239" s="12">
        <v>17.4</v>
      </c>
      <c r="I239" s="12">
        <v>0</v>
      </c>
      <c r="J239" s="12">
        <v>0</v>
      </c>
      <c r="K239" s="12">
        <v>0</v>
      </c>
      <c r="L239" s="12">
        <v>0</v>
      </c>
      <c r="M239" s="13">
        <v>0</v>
      </c>
      <c r="N239" s="9"/>
      <c r="O239" s="8"/>
    </row>
    <row r="240" spans="1:15" ht="15.75" customHeight="1">
      <c r="A240" s="9">
        <v>5</v>
      </c>
      <c r="B240" s="35">
        <v>0</v>
      </c>
      <c r="C240" s="12">
        <v>0</v>
      </c>
      <c r="D240" s="12">
        <v>0</v>
      </c>
      <c r="E240" s="12">
        <v>0</v>
      </c>
      <c r="F240" s="12">
        <v>0.7</v>
      </c>
      <c r="G240" s="12">
        <v>16.7</v>
      </c>
      <c r="H240" s="12">
        <v>76.9</v>
      </c>
      <c r="I240" s="12">
        <v>5.8</v>
      </c>
      <c r="J240" s="12">
        <v>0</v>
      </c>
      <c r="K240" s="12">
        <v>0</v>
      </c>
      <c r="L240" s="12">
        <v>0</v>
      </c>
      <c r="M240" s="13">
        <v>0</v>
      </c>
      <c r="N240" s="9"/>
      <c r="O240" s="8"/>
    </row>
    <row r="241" spans="1:15" ht="15.75" customHeight="1">
      <c r="A241" s="9">
        <v>6</v>
      </c>
      <c r="B241" s="35">
        <v>0</v>
      </c>
      <c r="C241" s="12">
        <v>0</v>
      </c>
      <c r="D241" s="12">
        <v>0</v>
      </c>
      <c r="E241" s="11">
        <v>0</v>
      </c>
      <c r="F241" s="12">
        <v>0</v>
      </c>
      <c r="G241" s="12">
        <v>2.5</v>
      </c>
      <c r="H241" s="12">
        <v>2.1</v>
      </c>
      <c r="I241" s="12">
        <v>0</v>
      </c>
      <c r="J241" s="12">
        <v>0</v>
      </c>
      <c r="K241" s="12">
        <v>0</v>
      </c>
      <c r="L241" s="12">
        <v>0</v>
      </c>
      <c r="M241" s="13">
        <v>0</v>
      </c>
      <c r="N241" s="9"/>
      <c r="O241" s="8"/>
    </row>
    <row r="242" spans="1:15" ht="15.75" customHeight="1">
      <c r="A242" s="9">
        <v>7</v>
      </c>
      <c r="B242" s="35">
        <v>0</v>
      </c>
      <c r="C242" s="12">
        <v>0</v>
      </c>
      <c r="D242" s="12">
        <v>0</v>
      </c>
      <c r="E242" s="12">
        <v>0</v>
      </c>
      <c r="F242" s="12">
        <v>0</v>
      </c>
      <c r="G242" s="12">
        <v>20.5</v>
      </c>
      <c r="H242" s="12">
        <v>5.7</v>
      </c>
      <c r="I242" s="12">
        <v>0</v>
      </c>
      <c r="J242" s="12">
        <v>0</v>
      </c>
      <c r="K242" s="12">
        <v>0</v>
      </c>
      <c r="L242" s="12">
        <v>0</v>
      </c>
      <c r="M242" s="13">
        <v>0</v>
      </c>
      <c r="N242" s="9"/>
      <c r="O242" s="8"/>
    </row>
    <row r="243" spans="1:15" ht="15.75" customHeight="1">
      <c r="A243" s="9">
        <v>8</v>
      </c>
      <c r="B243" s="35">
        <v>0</v>
      </c>
      <c r="C243" s="12">
        <v>0</v>
      </c>
      <c r="D243" s="12">
        <v>0</v>
      </c>
      <c r="E243" s="12">
        <v>0</v>
      </c>
      <c r="F243" s="12">
        <v>6.4</v>
      </c>
      <c r="G243" s="12">
        <v>7.2</v>
      </c>
      <c r="H243" s="12">
        <v>0</v>
      </c>
      <c r="I243" s="12">
        <v>2.4</v>
      </c>
      <c r="J243" s="12">
        <v>0</v>
      </c>
      <c r="K243" s="12">
        <v>0</v>
      </c>
      <c r="L243" s="12">
        <v>0</v>
      </c>
      <c r="M243" s="13">
        <v>0</v>
      </c>
      <c r="N243" s="9"/>
      <c r="O243" s="8"/>
    </row>
    <row r="244" spans="1:15" ht="15.75" customHeight="1">
      <c r="A244" s="9">
        <v>9</v>
      </c>
      <c r="B244" s="35">
        <v>0</v>
      </c>
      <c r="C244" s="12">
        <v>0</v>
      </c>
      <c r="D244" s="12">
        <v>0</v>
      </c>
      <c r="E244" s="12">
        <v>0</v>
      </c>
      <c r="F244" s="12">
        <v>0.5</v>
      </c>
      <c r="G244" s="12">
        <v>13.6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3">
        <v>0</v>
      </c>
      <c r="N244" s="9"/>
      <c r="O244" s="8"/>
    </row>
    <row r="245" spans="1:15" ht="15.75" customHeight="1">
      <c r="A245" s="9">
        <v>10</v>
      </c>
      <c r="B245" s="35">
        <v>0</v>
      </c>
      <c r="C245" s="12">
        <v>37.1</v>
      </c>
      <c r="D245" s="12">
        <v>0</v>
      </c>
      <c r="E245" s="12">
        <v>0</v>
      </c>
      <c r="F245" s="12">
        <v>3.4</v>
      </c>
      <c r="G245" s="12">
        <v>0</v>
      </c>
      <c r="H245" s="12">
        <v>9.6</v>
      </c>
      <c r="I245" s="12">
        <v>0</v>
      </c>
      <c r="J245" s="12">
        <v>0</v>
      </c>
      <c r="K245" s="12">
        <v>0</v>
      </c>
      <c r="L245" s="12">
        <v>0</v>
      </c>
      <c r="M245" s="13">
        <v>0</v>
      </c>
      <c r="N245" s="9"/>
      <c r="O245" s="8"/>
    </row>
    <row r="246" spans="1:15" ht="15.75" customHeight="1">
      <c r="A246" s="9">
        <v>11</v>
      </c>
      <c r="B246" s="35">
        <v>0</v>
      </c>
      <c r="C246" s="12">
        <v>32.8</v>
      </c>
      <c r="D246" s="12">
        <v>0</v>
      </c>
      <c r="E246" s="12">
        <v>0</v>
      </c>
      <c r="F246" s="12">
        <v>0</v>
      </c>
      <c r="G246" s="12">
        <v>35.6</v>
      </c>
      <c r="H246" s="12">
        <v>15.2</v>
      </c>
      <c r="I246" s="12">
        <v>0</v>
      </c>
      <c r="J246" s="12">
        <v>0</v>
      </c>
      <c r="K246" s="12">
        <v>0</v>
      </c>
      <c r="L246" s="12">
        <v>0</v>
      </c>
      <c r="M246" s="13">
        <v>0</v>
      </c>
      <c r="N246" s="9"/>
      <c r="O246" s="8"/>
    </row>
    <row r="247" spans="1:15" ht="15.75" customHeight="1">
      <c r="A247" s="9">
        <v>12</v>
      </c>
      <c r="B247" s="35">
        <v>0</v>
      </c>
      <c r="C247" s="12">
        <v>19.2</v>
      </c>
      <c r="D247" s="12">
        <v>3.2</v>
      </c>
      <c r="E247" s="12">
        <v>3.2</v>
      </c>
      <c r="F247" s="12">
        <v>0</v>
      </c>
      <c r="G247" s="12">
        <v>1.8</v>
      </c>
      <c r="H247" s="12">
        <v>1.5</v>
      </c>
      <c r="I247" s="12">
        <v>0</v>
      </c>
      <c r="J247" s="12">
        <v>0</v>
      </c>
      <c r="K247" s="12">
        <v>0</v>
      </c>
      <c r="L247" s="12">
        <v>0</v>
      </c>
      <c r="M247" s="13">
        <v>0</v>
      </c>
      <c r="N247" s="9"/>
      <c r="O247" s="8"/>
    </row>
    <row r="248" spans="1:15" ht="15.75" customHeight="1">
      <c r="A248" s="9">
        <v>13</v>
      </c>
      <c r="B248" s="35">
        <v>0</v>
      </c>
      <c r="C248" s="12">
        <v>27.4</v>
      </c>
      <c r="D248" s="12">
        <v>2.7</v>
      </c>
      <c r="E248" s="11">
        <v>2.7</v>
      </c>
      <c r="F248" s="12">
        <v>17.3</v>
      </c>
      <c r="G248" s="12">
        <v>1.7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3">
        <v>0</v>
      </c>
      <c r="N248" s="9"/>
      <c r="O248" s="8"/>
    </row>
    <row r="249" spans="1:15" ht="15.75" customHeight="1">
      <c r="A249" s="9">
        <v>14</v>
      </c>
      <c r="B249" s="35">
        <v>0</v>
      </c>
      <c r="C249" s="12">
        <v>3.1</v>
      </c>
      <c r="D249" s="12">
        <v>0</v>
      </c>
      <c r="E249" s="12">
        <v>0</v>
      </c>
      <c r="F249" s="12">
        <v>0</v>
      </c>
      <c r="G249" s="12">
        <v>15.4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3">
        <v>0</v>
      </c>
      <c r="N249" s="9"/>
      <c r="O249" s="8"/>
    </row>
    <row r="250" spans="1:15" ht="15.75" customHeight="1">
      <c r="A250" s="9">
        <v>15</v>
      </c>
      <c r="B250" s="35">
        <v>0</v>
      </c>
      <c r="C250" s="12">
        <v>24.4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3">
        <v>0</v>
      </c>
      <c r="N250" s="9"/>
      <c r="O250" s="8"/>
    </row>
    <row r="251" spans="1:15" ht="15.75" customHeight="1">
      <c r="A251" s="9">
        <v>16</v>
      </c>
      <c r="B251" s="35">
        <v>0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3">
        <v>0</v>
      </c>
      <c r="N251" s="9"/>
      <c r="O251" s="8"/>
    </row>
    <row r="252" spans="1:15" ht="15.75" customHeight="1">
      <c r="A252" s="9">
        <v>17</v>
      </c>
      <c r="B252" s="35">
        <v>0</v>
      </c>
      <c r="C252" s="12">
        <v>1.5</v>
      </c>
      <c r="D252" s="12">
        <v>1.8</v>
      </c>
      <c r="E252" s="12">
        <v>1.8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3">
        <v>23.5</v>
      </c>
      <c r="N252" s="9"/>
      <c r="O252" s="8"/>
    </row>
    <row r="253" spans="1:15" ht="15.75" customHeight="1">
      <c r="A253" s="9">
        <v>18</v>
      </c>
      <c r="B253" s="35">
        <v>13.5</v>
      </c>
      <c r="C253" s="12">
        <v>0</v>
      </c>
      <c r="D253" s="12">
        <v>2.2</v>
      </c>
      <c r="E253" s="12">
        <v>2.2</v>
      </c>
      <c r="F253" s="11">
        <v>0</v>
      </c>
      <c r="G253" s="12">
        <v>17.1</v>
      </c>
      <c r="H253" s="12">
        <v>8.4</v>
      </c>
      <c r="I253" s="12">
        <v>0</v>
      </c>
      <c r="J253" s="12">
        <v>0</v>
      </c>
      <c r="K253" s="12">
        <v>0</v>
      </c>
      <c r="L253" s="12">
        <v>0</v>
      </c>
      <c r="M253" s="13">
        <v>0</v>
      </c>
      <c r="N253" s="9"/>
      <c r="O253" s="8"/>
    </row>
    <row r="254" spans="1:15" ht="15.75" customHeight="1">
      <c r="A254" s="9">
        <v>19</v>
      </c>
      <c r="B254" s="35">
        <v>0</v>
      </c>
      <c r="C254" s="12">
        <v>35</v>
      </c>
      <c r="D254" s="12">
        <v>0</v>
      </c>
      <c r="E254" s="12">
        <v>0</v>
      </c>
      <c r="F254" s="12">
        <v>0</v>
      </c>
      <c r="G254" s="12">
        <v>1.7</v>
      </c>
      <c r="H254" s="12">
        <v>0</v>
      </c>
      <c r="I254" s="12">
        <v>0</v>
      </c>
      <c r="J254" s="12">
        <v>0</v>
      </c>
      <c r="K254" s="12">
        <v>0</v>
      </c>
      <c r="L254" s="12">
        <v>25.4</v>
      </c>
      <c r="M254" s="13">
        <v>0</v>
      </c>
      <c r="N254" s="9"/>
      <c r="O254" s="8"/>
    </row>
    <row r="255" spans="1:15" ht="15.75" customHeight="1">
      <c r="A255" s="9">
        <v>20</v>
      </c>
      <c r="B255" s="35">
        <v>0</v>
      </c>
      <c r="C255" s="12">
        <v>0</v>
      </c>
      <c r="D255" s="12">
        <v>19.3</v>
      </c>
      <c r="E255" s="12">
        <v>19.3</v>
      </c>
      <c r="F255" s="12">
        <v>0</v>
      </c>
      <c r="G255" s="12">
        <v>11.2</v>
      </c>
      <c r="H255" s="12">
        <v>102.2</v>
      </c>
      <c r="I255" s="12">
        <v>0</v>
      </c>
      <c r="J255" s="12">
        <v>0</v>
      </c>
      <c r="K255" s="12">
        <v>0</v>
      </c>
      <c r="L255" s="12">
        <v>0</v>
      </c>
      <c r="M255" s="13">
        <v>0</v>
      </c>
      <c r="N255" s="9"/>
      <c r="O255" s="8"/>
    </row>
    <row r="256" spans="1:15" ht="15.75" customHeight="1">
      <c r="A256" s="9">
        <v>21</v>
      </c>
      <c r="B256" s="35">
        <v>0</v>
      </c>
      <c r="C256" s="12">
        <v>0</v>
      </c>
      <c r="D256" s="12">
        <v>8.7</v>
      </c>
      <c r="E256" s="11">
        <v>8.7</v>
      </c>
      <c r="F256" s="12">
        <v>16.1</v>
      </c>
      <c r="G256" s="12">
        <v>9.3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3">
        <v>0</v>
      </c>
      <c r="N256" s="9"/>
      <c r="O256" s="8"/>
    </row>
    <row r="257" spans="1:15" ht="15.75" customHeight="1">
      <c r="A257" s="9">
        <v>22</v>
      </c>
      <c r="B257" s="35">
        <v>20</v>
      </c>
      <c r="C257" s="12">
        <v>0</v>
      </c>
      <c r="D257" s="12">
        <v>0</v>
      </c>
      <c r="E257" s="11">
        <v>0</v>
      </c>
      <c r="F257" s="12">
        <v>0</v>
      </c>
      <c r="G257" s="12">
        <v>0</v>
      </c>
      <c r="H257" s="12">
        <v>29.3</v>
      </c>
      <c r="I257" s="12">
        <v>0</v>
      </c>
      <c r="J257" s="12">
        <v>0</v>
      </c>
      <c r="K257" s="12">
        <v>0</v>
      </c>
      <c r="L257" s="12">
        <v>0</v>
      </c>
      <c r="M257" s="13">
        <v>0</v>
      </c>
      <c r="N257" s="9"/>
      <c r="O257" s="8"/>
    </row>
    <row r="258" spans="1:15" ht="15.75" customHeight="1">
      <c r="A258" s="9">
        <v>23</v>
      </c>
      <c r="B258" s="35">
        <v>0</v>
      </c>
      <c r="C258" s="12">
        <v>1.7</v>
      </c>
      <c r="D258" s="12">
        <v>11.4</v>
      </c>
      <c r="E258" s="11">
        <v>11.4</v>
      </c>
      <c r="F258" s="12">
        <v>20.1</v>
      </c>
      <c r="G258" s="12">
        <v>0</v>
      </c>
      <c r="H258" s="12">
        <v>10.5</v>
      </c>
      <c r="I258" s="12">
        <v>0</v>
      </c>
      <c r="J258" s="12">
        <v>0</v>
      </c>
      <c r="K258" s="12">
        <v>0</v>
      </c>
      <c r="L258" s="12">
        <v>0</v>
      </c>
      <c r="M258" s="13">
        <v>0</v>
      </c>
      <c r="N258" s="9"/>
      <c r="O258" s="8"/>
    </row>
    <row r="259" spans="1:15" ht="15.75" customHeight="1">
      <c r="A259" s="9">
        <v>24</v>
      </c>
      <c r="B259" s="35">
        <v>0</v>
      </c>
      <c r="C259" s="12">
        <v>9.6</v>
      </c>
      <c r="D259" s="12">
        <v>0</v>
      </c>
      <c r="E259" s="11">
        <v>0</v>
      </c>
      <c r="F259" s="12">
        <v>0</v>
      </c>
      <c r="G259" s="12">
        <v>0</v>
      </c>
      <c r="H259" s="12">
        <v>4.7</v>
      </c>
      <c r="I259" s="12">
        <v>0</v>
      </c>
      <c r="J259" s="12">
        <v>0</v>
      </c>
      <c r="K259" s="12">
        <v>0</v>
      </c>
      <c r="L259" s="12">
        <v>0</v>
      </c>
      <c r="M259" s="13">
        <v>0</v>
      </c>
      <c r="N259" s="9"/>
      <c r="O259" s="8"/>
    </row>
    <row r="260" spans="1:15" ht="15.75" customHeight="1">
      <c r="A260" s="9">
        <v>25</v>
      </c>
      <c r="B260" s="35">
        <v>0</v>
      </c>
      <c r="C260" s="12">
        <v>5.3</v>
      </c>
      <c r="D260" s="12">
        <v>0</v>
      </c>
      <c r="E260" s="12">
        <v>0</v>
      </c>
      <c r="F260" s="12">
        <v>2.6</v>
      </c>
      <c r="G260" s="12">
        <v>0</v>
      </c>
      <c r="H260" s="12">
        <v>3.1</v>
      </c>
      <c r="I260" s="12">
        <v>0</v>
      </c>
      <c r="J260" s="12">
        <v>0</v>
      </c>
      <c r="K260" s="12">
        <v>0</v>
      </c>
      <c r="L260" s="12">
        <v>0</v>
      </c>
      <c r="M260" s="13">
        <v>3.4</v>
      </c>
      <c r="N260" s="9"/>
      <c r="O260" s="8"/>
    </row>
    <row r="261" spans="1:18" ht="15.75" customHeight="1">
      <c r="A261" s="9">
        <v>26</v>
      </c>
      <c r="B261" s="35">
        <v>3.4</v>
      </c>
      <c r="C261" s="12">
        <v>0</v>
      </c>
      <c r="D261" s="12">
        <v>13.4</v>
      </c>
      <c r="E261" s="12">
        <v>13.4</v>
      </c>
      <c r="F261" s="11">
        <v>0</v>
      </c>
      <c r="G261" s="12">
        <v>0</v>
      </c>
      <c r="H261" s="12">
        <v>10.6</v>
      </c>
      <c r="I261" s="12">
        <v>0</v>
      </c>
      <c r="J261" s="12">
        <v>0</v>
      </c>
      <c r="K261" s="12">
        <v>0</v>
      </c>
      <c r="L261" s="12">
        <v>0</v>
      </c>
      <c r="M261" s="13">
        <v>0</v>
      </c>
      <c r="N261" s="9"/>
      <c r="O261" s="36"/>
      <c r="P261" s="37"/>
      <c r="Q261" s="37"/>
      <c r="R261" s="37"/>
    </row>
    <row r="262" spans="1:15" ht="15.75" customHeight="1">
      <c r="A262" s="9">
        <v>27</v>
      </c>
      <c r="B262" s="38">
        <v>3.8</v>
      </c>
      <c r="C262" s="12">
        <v>0</v>
      </c>
      <c r="D262" s="12">
        <v>0</v>
      </c>
      <c r="E262" s="12">
        <v>0</v>
      </c>
      <c r="F262" s="12">
        <v>18.7</v>
      </c>
      <c r="G262" s="12">
        <v>0</v>
      </c>
      <c r="H262" s="12">
        <v>17.4</v>
      </c>
      <c r="I262" s="12">
        <v>0</v>
      </c>
      <c r="J262" s="12">
        <v>0</v>
      </c>
      <c r="K262" s="12">
        <v>0</v>
      </c>
      <c r="L262" s="12">
        <v>0</v>
      </c>
      <c r="M262" s="13">
        <v>0</v>
      </c>
      <c r="N262" s="9"/>
      <c r="O262" s="8"/>
    </row>
    <row r="263" spans="1:15" ht="15.75" customHeight="1">
      <c r="A263" s="9">
        <v>28</v>
      </c>
      <c r="B263" s="39">
        <v>56</v>
      </c>
      <c r="C263" s="12">
        <v>17.9</v>
      </c>
      <c r="D263" s="35">
        <v>0</v>
      </c>
      <c r="E263" s="12">
        <v>0</v>
      </c>
      <c r="F263" s="12">
        <v>0</v>
      </c>
      <c r="G263" s="12">
        <v>1.3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3">
        <v>4.1</v>
      </c>
      <c r="N263" s="9"/>
      <c r="O263" s="8"/>
    </row>
    <row r="264" spans="1:15" ht="15.75" customHeight="1">
      <c r="A264" s="9">
        <v>29</v>
      </c>
      <c r="B264" s="39">
        <v>29.5</v>
      </c>
      <c r="C264" s="12">
        <v>0</v>
      </c>
      <c r="D264" s="12">
        <v>0</v>
      </c>
      <c r="E264" s="12">
        <v>0</v>
      </c>
      <c r="F264" s="18">
        <v>0</v>
      </c>
      <c r="G264" s="18">
        <v>0</v>
      </c>
      <c r="H264" s="18">
        <v>0</v>
      </c>
      <c r="I264" s="12">
        <v>0</v>
      </c>
      <c r="J264" s="12">
        <v>0</v>
      </c>
      <c r="K264" s="12">
        <v>0</v>
      </c>
      <c r="L264" s="12"/>
      <c r="M264" s="13">
        <v>0</v>
      </c>
      <c r="N264" s="9"/>
      <c r="O264" s="8"/>
    </row>
    <row r="265" spans="1:15" ht="15.75" customHeight="1">
      <c r="A265" s="9">
        <v>30</v>
      </c>
      <c r="B265" s="39">
        <v>6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26</v>
      </c>
      <c r="I265" s="12">
        <v>0</v>
      </c>
      <c r="J265" s="12">
        <v>0</v>
      </c>
      <c r="K265" s="12">
        <v>0</v>
      </c>
      <c r="L265" s="12"/>
      <c r="M265" s="13">
        <v>0</v>
      </c>
      <c r="N265" s="9"/>
      <c r="O265" s="8"/>
    </row>
    <row r="266" spans="1:15" ht="15.75" customHeight="1">
      <c r="A266" s="20">
        <v>31</v>
      </c>
      <c r="B266" s="40"/>
      <c r="C266" s="24">
        <v>0</v>
      </c>
      <c r="D266" s="24">
        <v>0</v>
      </c>
      <c r="E266" s="23">
        <v>0</v>
      </c>
      <c r="F266" s="24">
        <v>45.5</v>
      </c>
      <c r="G266" s="22"/>
      <c r="H266" s="24">
        <v>0</v>
      </c>
      <c r="I266" s="22"/>
      <c r="J266" s="24">
        <v>0</v>
      </c>
      <c r="K266" s="24">
        <v>0</v>
      </c>
      <c r="L266" s="24"/>
      <c r="M266" s="42">
        <v>0</v>
      </c>
      <c r="N266" s="20"/>
      <c r="O266" s="8"/>
    </row>
    <row r="267" spans="1:15" s="30" customFormat="1" ht="18" customHeight="1">
      <c r="A267" s="26" t="s">
        <v>12</v>
      </c>
      <c r="B267" s="38">
        <f>SUM(B236:B266)</f>
        <v>132.2</v>
      </c>
      <c r="C267" s="27">
        <f aca="true" t="shared" si="9" ref="C267:M267">SUM(C236:C266)</f>
        <v>241.9</v>
      </c>
      <c r="D267" s="27">
        <f t="shared" si="9"/>
        <v>64</v>
      </c>
      <c r="E267" s="28">
        <f t="shared" si="9"/>
        <v>64</v>
      </c>
      <c r="F267" s="27">
        <f t="shared" si="9"/>
        <v>200.5</v>
      </c>
      <c r="G267" s="27">
        <f t="shared" si="9"/>
        <v>173.9</v>
      </c>
      <c r="H267" s="27">
        <f t="shared" si="9"/>
        <v>356.40000000000003</v>
      </c>
      <c r="I267" s="27">
        <f t="shared" si="9"/>
        <v>14.5</v>
      </c>
      <c r="J267" s="28">
        <f t="shared" si="9"/>
        <v>0</v>
      </c>
      <c r="K267" s="28">
        <f t="shared" si="9"/>
        <v>0</v>
      </c>
      <c r="L267" s="28">
        <f t="shared" si="9"/>
        <v>25.4</v>
      </c>
      <c r="M267" s="28">
        <f t="shared" si="9"/>
        <v>31</v>
      </c>
      <c r="N267" s="29">
        <f>SUM(B267:M267)</f>
        <v>1303.8000000000002</v>
      </c>
      <c r="O267" s="30" t="s">
        <v>15</v>
      </c>
    </row>
    <row r="268" spans="1:15" s="30" customFormat="1" ht="15.75" customHeight="1">
      <c r="A268" s="9" t="s">
        <v>14</v>
      </c>
      <c r="B268" s="18">
        <f aca="true" t="shared" si="10" ref="B268:M268">AVERAGE(B236:B266)</f>
        <v>4.406666666666666</v>
      </c>
      <c r="C268" s="12">
        <f t="shared" si="10"/>
        <v>7.803225806451613</v>
      </c>
      <c r="D268" s="12">
        <f t="shared" si="10"/>
        <v>2.064516129032258</v>
      </c>
      <c r="E268" s="12">
        <f t="shared" si="10"/>
        <v>2.064516129032258</v>
      </c>
      <c r="F268" s="12">
        <f t="shared" si="10"/>
        <v>6.467741935483871</v>
      </c>
      <c r="G268" s="12">
        <f t="shared" si="10"/>
        <v>5.796666666666667</v>
      </c>
      <c r="H268" s="12">
        <f t="shared" si="10"/>
        <v>11.496774193548388</v>
      </c>
      <c r="I268" s="12">
        <f t="shared" si="10"/>
        <v>0.48333333333333334</v>
      </c>
      <c r="J268" s="12">
        <f t="shared" si="10"/>
        <v>0</v>
      </c>
      <c r="K268" s="12">
        <f t="shared" si="10"/>
        <v>0</v>
      </c>
      <c r="L268" s="12">
        <f t="shared" si="10"/>
        <v>0.9071428571428571</v>
      </c>
      <c r="M268" s="12">
        <f t="shared" si="10"/>
        <v>1</v>
      </c>
      <c r="N268" s="31">
        <f>AVERAGE(B268:M268)</f>
        <v>3.5408819764464927</v>
      </c>
      <c r="O268" s="30" t="s">
        <v>16</v>
      </c>
    </row>
    <row r="269" spans="1:15" ht="15.75" customHeight="1">
      <c r="A269" s="20" t="s">
        <v>13</v>
      </c>
      <c r="B269" s="23">
        <v>7</v>
      </c>
      <c r="C269" s="22">
        <v>14</v>
      </c>
      <c r="D269" s="22">
        <v>9</v>
      </c>
      <c r="E269" s="22">
        <v>9</v>
      </c>
      <c r="F269" s="22">
        <v>13</v>
      </c>
      <c r="G269" s="22">
        <v>17</v>
      </c>
      <c r="H269" s="22">
        <v>19</v>
      </c>
      <c r="I269" s="22">
        <v>3</v>
      </c>
      <c r="J269" s="22">
        <v>0</v>
      </c>
      <c r="K269" s="22">
        <v>0</v>
      </c>
      <c r="L269" s="22">
        <v>1</v>
      </c>
      <c r="M269" s="32">
        <v>3</v>
      </c>
      <c r="N269" s="20">
        <f>SUM(B269:M269)</f>
        <v>95</v>
      </c>
      <c r="O269" s="1" t="s">
        <v>13</v>
      </c>
    </row>
    <row r="270" spans="1:15" ht="19.5" customHeight="1">
      <c r="A270" s="33" t="s">
        <v>19</v>
      </c>
      <c r="D270" s="1" t="s">
        <v>15</v>
      </c>
      <c r="I270" s="1" t="s">
        <v>20</v>
      </c>
      <c r="L270" s="1" t="s">
        <v>15</v>
      </c>
      <c r="O270" s="2"/>
    </row>
    <row r="271" spans="1:15" ht="19.5" customHeight="1">
      <c r="A271" s="33" t="s">
        <v>21</v>
      </c>
      <c r="D271" s="1" t="s">
        <v>15</v>
      </c>
      <c r="I271" s="1" t="s">
        <v>22</v>
      </c>
      <c r="L271" s="1" t="s">
        <v>15</v>
      </c>
      <c r="O271" s="2"/>
    </row>
    <row r="272" spans="1:15" ht="19.5" customHeight="1">
      <c r="A272" s="33" t="s">
        <v>23</v>
      </c>
      <c r="D272" s="1" t="s">
        <v>15</v>
      </c>
      <c r="I272" s="1" t="s">
        <v>24</v>
      </c>
      <c r="L272" s="1" t="s">
        <v>15</v>
      </c>
      <c r="O272" s="2"/>
    </row>
    <row r="273" spans="1:15" ht="19.5" customHeight="1">
      <c r="A273" s="33" t="s">
        <v>25</v>
      </c>
      <c r="D273" s="1" t="s">
        <v>15</v>
      </c>
      <c r="I273" s="1" t="s">
        <v>26</v>
      </c>
      <c r="L273" s="1" t="s">
        <v>15</v>
      </c>
      <c r="O273" s="2"/>
    </row>
    <row r="274" spans="1:15" ht="19.5" customHeight="1">
      <c r="A274" s="33" t="s">
        <v>27</v>
      </c>
      <c r="D274" s="1" t="s">
        <v>15</v>
      </c>
      <c r="I274" s="1" t="s">
        <v>28</v>
      </c>
      <c r="L274" s="1" t="s">
        <v>15</v>
      </c>
      <c r="O274" s="2"/>
    </row>
    <row r="275" spans="1:15" ht="19.5" customHeight="1">
      <c r="A275" s="33" t="s">
        <v>29</v>
      </c>
      <c r="D275" s="1" t="s">
        <v>15</v>
      </c>
      <c r="I275" s="1" t="s">
        <v>30</v>
      </c>
      <c r="L275" s="1" t="s">
        <v>15</v>
      </c>
      <c r="O275" s="2"/>
    </row>
    <row r="276" spans="1:15" ht="19.5" customHeight="1">
      <c r="A276" s="33" t="s">
        <v>31</v>
      </c>
      <c r="D276" s="1" t="s">
        <v>15</v>
      </c>
      <c r="O276" s="2"/>
    </row>
    <row r="278" spans="1:15" ht="18.75">
      <c r="A278" s="51" t="s">
        <v>33</v>
      </c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</row>
    <row r="279" spans="1:15" ht="18.75">
      <c r="A279" s="52" t="s">
        <v>17</v>
      </c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</row>
    <row r="280" spans="1:15" ht="18.75">
      <c r="A280" s="53" t="s">
        <v>42</v>
      </c>
      <c r="B280" s="53"/>
      <c r="C280" s="53"/>
      <c r="D280" s="53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</row>
    <row r="281" spans="1:15" ht="18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8.75">
      <c r="A282" s="44" t="s">
        <v>18</v>
      </c>
      <c r="B282" s="45" t="s">
        <v>0</v>
      </c>
      <c r="C282" s="46" t="s">
        <v>1</v>
      </c>
      <c r="D282" s="46" t="s">
        <v>2</v>
      </c>
      <c r="E282" s="46" t="s">
        <v>3</v>
      </c>
      <c r="F282" s="46" t="s">
        <v>4</v>
      </c>
      <c r="G282" s="46" t="s">
        <v>5</v>
      </c>
      <c r="H282" s="46" t="s">
        <v>6</v>
      </c>
      <c r="I282" s="46" t="s">
        <v>7</v>
      </c>
      <c r="J282" s="46" t="s">
        <v>8</v>
      </c>
      <c r="K282" s="46" t="s">
        <v>9</v>
      </c>
      <c r="L282" s="46" t="s">
        <v>10</v>
      </c>
      <c r="M282" s="47" t="s">
        <v>11</v>
      </c>
      <c r="N282" s="44" t="s">
        <v>12</v>
      </c>
      <c r="O282" s="48"/>
    </row>
    <row r="283" spans="1:15" ht="18.75">
      <c r="A283" s="3">
        <v>1</v>
      </c>
      <c r="B283" s="34">
        <v>0</v>
      </c>
      <c r="C283" s="6">
        <v>0</v>
      </c>
      <c r="D283" s="6">
        <v>0</v>
      </c>
      <c r="E283" s="12">
        <v>11</v>
      </c>
      <c r="F283" s="6">
        <v>0</v>
      </c>
      <c r="G283" s="6">
        <v>7.3</v>
      </c>
      <c r="H283" s="6">
        <v>12.4</v>
      </c>
      <c r="I283" s="6">
        <v>0</v>
      </c>
      <c r="J283" s="6">
        <v>0</v>
      </c>
      <c r="K283" s="6">
        <v>0</v>
      </c>
      <c r="L283" s="6">
        <v>0</v>
      </c>
      <c r="M283" s="7">
        <v>0</v>
      </c>
      <c r="N283" s="3"/>
      <c r="O283" s="8"/>
    </row>
    <row r="284" spans="1:15" ht="18.75">
      <c r="A284" s="9">
        <v>2</v>
      </c>
      <c r="B284" s="35">
        <v>0</v>
      </c>
      <c r="C284" s="12">
        <v>12.4</v>
      </c>
      <c r="D284" s="12">
        <v>0</v>
      </c>
      <c r="E284" s="12">
        <v>0</v>
      </c>
      <c r="F284" s="12">
        <v>3.5</v>
      </c>
      <c r="G284" s="12">
        <v>4.8</v>
      </c>
      <c r="H284" s="12">
        <v>9.2</v>
      </c>
      <c r="I284" s="12">
        <v>0</v>
      </c>
      <c r="J284" s="12">
        <v>0</v>
      </c>
      <c r="K284" s="12">
        <v>0</v>
      </c>
      <c r="L284" s="12">
        <v>0</v>
      </c>
      <c r="M284" s="13">
        <v>0</v>
      </c>
      <c r="N284" s="9"/>
      <c r="O284" s="8"/>
    </row>
    <row r="285" spans="1:15" ht="18.75">
      <c r="A285" s="9">
        <v>3</v>
      </c>
      <c r="B285" s="35">
        <v>0</v>
      </c>
      <c r="C285" s="12">
        <v>0</v>
      </c>
      <c r="D285" s="12">
        <v>0</v>
      </c>
      <c r="E285" s="12">
        <v>0</v>
      </c>
      <c r="F285" s="12">
        <v>0</v>
      </c>
      <c r="G285" s="12">
        <v>0</v>
      </c>
      <c r="H285" s="12">
        <v>6.7</v>
      </c>
      <c r="I285" s="12">
        <v>0</v>
      </c>
      <c r="J285" s="12">
        <v>0</v>
      </c>
      <c r="K285" s="12">
        <v>0</v>
      </c>
      <c r="L285" s="12">
        <v>0</v>
      </c>
      <c r="M285" s="13">
        <v>0</v>
      </c>
      <c r="N285" s="9"/>
      <c r="O285" s="8"/>
    </row>
    <row r="286" spans="1:15" ht="18.75">
      <c r="A286" s="9">
        <v>4</v>
      </c>
      <c r="B286" s="35">
        <v>0</v>
      </c>
      <c r="C286" s="12">
        <v>0</v>
      </c>
      <c r="D286" s="12">
        <v>0</v>
      </c>
      <c r="E286" s="12">
        <v>0</v>
      </c>
      <c r="F286" s="12">
        <v>0</v>
      </c>
      <c r="G286" s="12">
        <v>0</v>
      </c>
      <c r="H286" s="12">
        <v>0</v>
      </c>
      <c r="I286" s="12">
        <v>1.6</v>
      </c>
      <c r="J286" s="12">
        <v>0</v>
      </c>
      <c r="K286" s="12">
        <v>0</v>
      </c>
      <c r="L286" s="12">
        <v>0</v>
      </c>
      <c r="M286" s="13">
        <v>0</v>
      </c>
      <c r="N286" s="9"/>
      <c r="O286" s="8"/>
    </row>
    <row r="287" spans="1:15" ht="18.75">
      <c r="A287" s="9">
        <v>5</v>
      </c>
      <c r="B287" s="35">
        <v>0</v>
      </c>
      <c r="C287" s="12">
        <v>0</v>
      </c>
      <c r="D287" s="12">
        <v>10.7</v>
      </c>
      <c r="E287" s="12">
        <v>23.8</v>
      </c>
      <c r="F287" s="12">
        <v>57.5</v>
      </c>
      <c r="G287" s="12">
        <v>0</v>
      </c>
      <c r="H287" s="12">
        <v>0</v>
      </c>
      <c r="I287" s="12">
        <v>0</v>
      </c>
      <c r="J287" s="12">
        <v>0</v>
      </c>
      <c r="K287" s="12">
        <v>35.6</v>
      </c>
      <c r="L287" s="12">
        <v>0</v>
      </c>
      <c r="M287" s="13">
        <v>0</v>
      </c>
      <c r="N287" s="9"/>
      <c r="O287" s="8"/>
    </row>
    <row r="288" spans="1:15" ht="18.75">
      <c r="A288" s="9">
        <v>6</v>
      </c>
      <c r="B288" s="35">
        <v>0</v>
      </c>
      <c r="C288" s="12">
        <v>1.2</v>
      </c>
      <c r="D288" s="12">
        <v>11.3</v>
      </c>
      <c r="E288" s="11">
        <v>9.8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18.7</v>
      </c>
      <c r="L288" s="12">
        <v>0</v>
      </c>
      <c r="M288" s="13">
        <v>0</v>
      </c>
      <c r="N288" s="9"/>
      <c r="O288" s="8"/>
    </row>
    <row r="289" spans="1:15" ht="18.75">
      <c r="A289" s="9">
        <v>7</v>
      </c>
      <c r="B289" s="35">
        <v>0</v>
      </c>
      <c r="C289" s="12">
        <v>0</v>
      </c>
      <c r="D289" s="12">
        <v>3.7</v>
      </c>
      <c r="E289" s="12">
        <v>7.6</v>
      </c>
      <c r="F289" s="12">
        <v>3.6</v>
      </c>
      <c r="G289" s="12">
        <v>29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3">
        <v>0</v>
      </c>
      <c r="N289" s="9"/>
      <c r="O289" s="8"/>
    </row>
    <row r="290" spans="1:15" ht="18.75">
      <c r="A290" s="9">
        <v>8</v>
      </c>
      <c r="B290" s="35">
        <v>0</v>
      </c>
      <c r="C290" s="12">
        <v>0</v>
      </c>
      <c r="D290" s="12">
        <v>13.1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3">
        <v>0</v>
      </c>
      <c r="N290" s="9"/>
      <c r="O290" s="8"/>
    </row>
    <row r="291" spans="1:15" ht="18.75">
      <c r="A291" s="9">
        <v>9</v>
      </c>
      <c r="B291" s="35">
        <v>0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3">
        <v>0</v>
      </c>
      <c r="N291" s="9"/>
      <c r="O291" s="8"/>
    </row>
    <row r="292" spans="1:15" ht="18.75">
      <c r="A292" s="9">
        <v>10</v>
      </c>
      <c r="B292" s="35">
        <v>0</v>
      </c>
      <c r="C292" s="12">
        <v>0</v>
      </c>
      <c r="D292" s="12">
        <v>0</v>
      </c>
      <c r="E292" s="12">
        <v>2.4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3">
        <v>0</v>
      </c>
      <c r="N292" s="9"/>
      <c r="O292" s="8"/>
    </row>
    <row r="293" spans="1:15" ht="18.75">
      <c r="A293" s="9">
        <v>11</v>
      </c>
      <c r="B293" s="35">
        <v>0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18.2</v>
      </c>
      <c r="I293" s="12">
        <v>0</v>
      </c>
      <c r="J293" s="12">
        <v>0</v>
      </c>
      <c r="K293" s="12">
        <v>0</v>
      </c>
      <c r="L293" s="12">
        <v>0</v>
      </c>
      <c r="M293" s="13">
        <v>0</v>
      </c>
      <c r="N293" s="9"/>
      <c r="O293" s="8"/>
    </row>
    <row r="294" spans="1:15" ht="18.75">
      <c r="A294" s="9">
        <v>12</v>
      </c>
      <c r="B294" s="35">
        <v>0</v>
      </c>
      <c r="C294" s="12">
        <v>5.8</v>
      </c>
      <c r="D294" s="12">
        <v>4.2</v>
      </c>
      <c r="E294" s="12">
        <v>0</v>
      </c>
      <c r="F294" s="12">
        <v>0</v>
      </c>
      <c r="G294" s="12">
        <v>16.1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3">
        <v>0</v>
      </c>
      <c r="N294" s="9"/>
      <c r="O294" s="8"/>
    </row>
    <row r="295" spans="1:15" ht="18.75">
      <c r="A295" s="9">
        <v>13</v>
      </c>
      <c r="B295" s="35">
        <v>0</v>
      </c>
      <c r="C295" s="12">
        <v>3.4</v>
      </c>
      <c r="D295" s="12">
        <v>14.1</v>
      </c>
      <c r="E295" s="11">
        <v>3.7</v>
      </c>
      <c r="F295" s="12">
        <v>0</v>
      </c>
      <c r="G295" s="12">
        <v>40.9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3">
        <v>0</v>
      </c>
      <c r="N295" s="9"/>
      <c r="O295" s="8"/>
    </row>
    <row r="296" spans="1:15" ht="18.75">
      <c r="A296" s="9">
        <v>14</v>
      </c>
      <c r="B296" s="35">
        <v>0</v>
      </c>
      <c r="C296" s="12">
        <v>33.2</v>
      </c>
      <c r="D296" s="12">
        <v>0</v>
      </c>
      <c r="E296" s="12">
        <v>0</v>
      </c>
      <c r="F296" s="12">
        <v>5.7</v>
      </c>
      <c r="G296" s="12">
        <v>0.7</v>
      </c>
      <c r="H296" s="12">
        <v>1.6</v>
      </c>
      <c r="I296" s="12">
        <v>0</v>
      </c>
      <c r="J296" s="12">
        <v>0</v>
      </c>
      <c r="K296" s="12">
        <v>0</v>
      </c>
      <c r="L296" s="12">
        <v>0</v>
      </c>
      <c r="M296" s="13">
        <v>0</v>
      </c>
      <c r="N296" s="9"/>
      <c r="O296" s="8"/>
    </row>
    <row r="297" spans="1:15" ht="18.75">
      <c r="A297" s="9">
        <v>15</v>
      </c>
      <c r="B297" s="35">
        <v>0</v>
      </c>
      <c r="C297" s="12">
        <v>68.1</v>
      </c>
      <c r="D297" s="12">
        <v>0</v>
      </c>
      <c r="E297" s="12">
        <v>0</v>
      </c>
      <c r="F297" s="12">
        <v>21.1</v>
      </c>
      <c r="G297" s="12">
        <v>0</v>
      </c>
      <c r="H297" s="12">
        <v>9.3</v>
      </c>
      <c r="I297" s="12">
        <v>0</v>
      </c>
      <c r="J297" s="12">
        <v>0</v>
      </c>
      <c r="K297" s="12">
        <v>0</v>
      </c>
      <c r="L297" s="12">
        <v>0</v>
      </c>
      <c r="M297" s="13">
        <v>0</v>
      </c>
      <c r="N297" s="9"/>
      <c r="O297" s="8"/>
    </row>
    <row r="298" spans="1:15" ht="18.75">
      <c r="A298" s="9">
        <v>16</v>
      </c>
      <c r="B298" s="35">
        <v>0</v>
      </c>
      <c r="C298" s="12">
        <v>10.2</v>
      </c>
      <c r="D298" s="12">
        <v>10.6</v>
      </c>
      <c r="E298" s="12">
        <v>0</v>
      </c>
      <c r="F298" s="12">
        <v>0</v>
      </c>
      <c r="G298" s="12">
        <v>2.5</v>
      </c>
      <c r="H298" s="12">
        <v>1.8</v>
      </c>
      <c r="I298" s="12">
        <v>0</v>
      </c>
      <c r="J298" s="12">
        <v>0</v>
      </c>
      <c r="K298" s="12">
        <v>0</v>
      </c>
      <c r="L298" s="12">
        <v>0</v>
      </c>
      <c r="M298" s="13">
        <v>0</v>
      </c>
      <c r="N298" s="9"/>
      <c r="O298" s="8"/>
    </row>
    <row r="299" spans="1:15" ht="18.75">
      <c r="A299" s="9">
        <v>17</v>
      </c>
      <c r="B299" s="35">
        <v>0</v>
      </c>
      <c r="C299" s="12">
        <v>0</v>
      </c>
      <c r="D299" s="12">
        <v>19.1</v>
      </c>
      <c r="E299" s="12">
        <v>0</v>
      </c>
      <c r="F299" s="12">
        <v>8.3</v>
      </c>
      <c r="G299" s="12">
        <v>26.5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3">
        <v>0</v>
      </c>
      <c r="N299" s="9"/>
      <c r="O299" s="8"/>
    </row>
    <row r="300" spans="1:15" ht="18.75">
      <c r="A300" s="9">
        <v>18</v>
      </c>
      <c r="B300" s="35">
        <v>3.4</v>
      </c>
      <c r="C300" s="12">
        <v>0</v>
      </c>
      <c r="D300" s="12">
        <v>1.8</v>
      </c>
      <c r="E300" s="12">
        <v>23.4</v>
      </c>
      <c r="F300" s="11">
        <v>0</v>
      </c>
      <c r="G300" s="12">
        <v>0</v>
      </c>
      <c r="H300" s="12">
        <v>8.7</v>
      </c>
      <c r="I300" s="12">
        <v>0</v>
      </c>
      <c r="J300" s="12">
        <v>0</v>
      </c>
      <c r="K300" s="12">
        <v>0</v>
      </c>
      <c r="L300" s="12">
        <v>0</v>
      </c>
      <c r="M300" s="13">
        <v>10.5</v>
      </c>
      <c r="N300" s="9"/>
      <c r="O300" s="8"/>
    </row>
    <row r="301" spans="1:15" ht="18.75">
      <c r="A301" s="9">
        <v>19</v>
      </c>
      <c r="B301" s="35">
        <v>0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15.2</v>
      </c>
      <c r="I301" s="12">
        <v>0</v>
      </c>
      <c r="J301" s="12">
        <v>0</v>
      </c>
      <c r="K301" s="12">
        <v>0</v>
      </c>
      <c r="L301" s="12">
        <v>0</v>
      </c>
      <c r="M301" s="13">
        <v>3.8</v>
      </c>
      <c r="N301" s="9"/>
      <c r="O301" s="8"/>
    </row>
    <row r="302" spans="1:15" ht="18.75">
      <c r="A302" s="9">
        <v>20</v>
      </c>
      <c r="B302" s="35">
        <v>0</v>
      </c>
      <c r="C302" s="12">
        <v>8.6</v>
      </c>
      <c r="D302" s="12">
        <v>0</v>
      </c>
      <c r="E302" s="12">
        <v>0</v>
      </c>
      <c r="F302" s="12">
        <v>0</v>
      </c>
      <c r="G302" s="12">
        <v>0.8</v>
      </c>
      <c r="H302" s="12">
        <v>28.4</v>
      </c>
      <c r="I302" s="12">
        <v>0</v>
      </c>
      <c r="J302" s="12">
        <v>0</v>
      </c>
      <c r="K302" s="12">
        <v>0</v>
      </c>
      <c r="L302" s="12">
        <v>0</v>
      </c>
      <c r="M302" s="13">
        <v>0</v>
      </c>
      <c r="N302" s="9"/>
      <c r="O302" s="8"/>
    </row>
    <row r="303" spans="1:15" ht="18.75">
      <c r="A303" s="9">
        <v>21</v>
      </c>
      <c r="B303" s="35">
        <v>0</v>
      </c>
      <c r="C303" s="12">
        <v>0</v>
      </c>
      <c r="D303" s="12">
        <v>0</v>
      </c>
      <c r="E303" s="11">
        <v>0</v>
      </c>
      <c r="F303" s="12">
        <v>0</v>
      </c>
      <c r="G303" s="12">
        <v>0</v>
      </c>
      <c r="H303" s="12">
        <v>7.8</v>
      </c>
      <c r="I303" s="12">
        <v>0</v>
      </c>
      <c r="J303" s="12">
        <v>0</v>
      </c>
      <c r="K303" s="12">
        <v>0</v>
      </c>
      <c r="L303" s="12">
        <v>0</v>
      </c>
      <c r="M303" s="13">
        <v>0</v>
      </c>
      <c r="N303" s="9"/>
      <c r="O303" s="8"/>
    </row>
    <row r="304" spans="1:15" ht="18.75">
      <c r="A304" s="9">
        <v>22</v>
      </c>
      <c r="B304" s="35">
        <v>0</v>
      </c>
      <c r="C304" s="12">
        <v>0</v>
      </c>
      <c r="D304" s="12">
        <v>0</v>
      </c>
      <c r="E304" s="11">
        <v>18.3</v>
      </c>
      <c r="F304" s="12">
        <v>3.6</v>
      </c>
      <c r="G304" s="12">
        <v>7.4</v>
      </c>
      <c r="H304" s="12">
        <v>1.3</v>
      </c>
      <c r="I304" s="12">
        <v>0</v>
      </c>
      <c r="J304" s="12">
        <v>0</v>
      </c>
      <c r="K304" s="12">
        <v>0</v>
      </c>
      <c r="L304" s="12">
        <v>0</v>
      </c>
      <c r="M304" s="13">
        <v>0</v>
      </c>
      <c r="N304" s="9"/>
      <c r="O304" s="8"/>
    </row>
    <row r="305" spans="1:15" ht="18.75">
      <c r="A305" s="9">
        <v>23</v>
      </c>
      <c r="B305" s="35">
        <v>0</v>
      </c>
      <c r="C305" s="12">
        <v>0</v>
      </c>
      <c r="D305" s="12">
        <v>0</v>
      </c>
      <c r="E305" s="11">
        <v>0</v>
      </c>
      <c r="F305" s="12">
        <v>5.8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3">
        <v>0</v>
      </c>
      <c r="N305" s="9"/>
      <c r="O305" s="8"/>
    </row>
    <row r="306" spans="1:15" ht="18.75">
      <c r="A306" s="9">
        <v>24</v>
      </c>
      <c r="B306" s="35">
        <v>7.5</v>
      </c>
      <c r="C306" s="12">
        <v>0</v>
      </c>
      <c r="D306" s="12">
        <v>0</v>
      </c>
      <c r="E306" s="11">
        <v>0</v>
      </c>
      <c r="F306" s="12">
        <v>3.4</v>
      </c>
      <c r="G306" s="12">
        <v>0</v>
      </c>
      <c r="H306" s="12">
        <v>3.6</v>
      </c>
      <c r="I306" s="12">
        <v>0</v>
      </c>
      <c r="J306" s="12">
        <v>0</v>
      </c>
      <c r="K306" s="12">
        <v>0</v>
      </c>
      <c r="L306" s="12">
        <v>0</v>
      </c>
      <c r="M306" s="13">
        <v>0</v>
      </c>
      <c r="N306" s="9"/>
      <c r="O306" s="8"/>
    </row>
    <row r="307" spans="1:15" ht="18.75">
      <c r="A307" s="9">
        <v>25</v>
      </c>
      <c r="B307" s="35">
        <v>29.1</v>
      </c>
      <c r="C307" s="12">
        <v>21.6</v>
      </c>
      <c r="D307" s="12">
        <v>0</v>
      </c>
      <c r="E307" s="12">
        <v>0</v>
      </c>
      <c r="F307" s="12">
        <v>0</v>
      </c>
      <c r="G307" s="12">
        <v>21.5</v>
      </c>
      <c r="H307" s="12">
        <v>0</v>
      </c>
      <c r="I307" s="12">
        <v>0</v>
      </c>
      <c r="J307" s="12">
        <v>0</v>
      </c>
      <c r="K307" s="12">
        <v>1.6</v>
      </c>
      <c r="L307" s="12">
        <v>0</v>
      </c>
      <c r="M307" s="13">
        <v>0</v>
      </c>
      <c r="N307" s="9"/>
      <c r="O307" s="8"/>
    </row>
    <row r="308" spans="1:15" ht="18.75">
      <c r="A308" s="9">
        <v>26</v>
      </c>
      <c r="B308" s="35">
        <v>5.3</v>
      </c>
      <c r="C308" s="12">
        <v>0</v>
      </c>
      <c r="D308" s="12">
        <v>4.7</v>
      </c>
      <c r="E308" s="12">
        <v>2.4</v>
      </c>
      <c r="F308" s="11">
        <v>0</v>
      </c>
      <c r="G308" s="12">
        <v>12.2</v>
      </c>
      <c r="H308" s="12">
        <v>0</v>
      </c>
      <c r="I308" s="12">
        <v>0</v>
      </c>
      <c r="J308" s="12">
        <v>0</v>
      </c>
      <c r="K308" s="12">
        <v>1.3</v>
      </c>
      <c r="L308" s="12">
        <v>0</v>
      </c>
      <c r="M308" s="13">
        <v>0</v>
      </c>
      <c r="N308" s="9"/>
      <c r="O308" s="36"/>
    </row>
    <row r="309" spans="1:15" ht="18.75">
      <c r="A309" s="9">
        <v>27</v>
      </c>
      <c r="B309" s="38">
        <v>21.1</v>
      </c>
      <c r="C309" s="12">
        <v>5.9</v>
      </c>
      <c r="D309" s="12">
        <v>0</v>
      </c>
      <c r="E309" s="12">
        <v>0</v>
      </c>
      <c r="F309" s="12">
        <v>11.3</v>
      </c>
      <c r="G309" s="12">
        <v>17.9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3">
        <v>0</v>
      </c>
      <c r="N309" s="9"/>
      <c r="O309" s="8"/>
    </row>
    <row r="310" spans="1:15" ht="18.75">
      <c r="A310" s="9">
        <v>28</v>
      </c>
      <c r="B310" s="39">
        <v>2.6</v>
      </c>
      <c r="C310" s="12">
        <v>1.3</v>
      </c>
      <c r="D310" s="35">
        <v>0</v>
      </c>
      <c r="E310" s="12">
        <v>0</v>
      </c>
      <c r="F310" s="12">
        <v>3.7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3">
        <v>0</v>
      </c>
      <c r="N310" s="9"/>
      <c r="O310" s="8"/>
    </row>
    <row r="311" spans="1:15" ht="18.75">
      <c r="A311" s="9">
        <v>29</v>
      </c>
      <c r="B311" s="39">
        <v>0</v>
      </c>
      <c r="C311" s="12">
        <v>18.5</v>
      </c>
      <c r="D311" s="12">
        <v>0</v>
      </c>
      <c r="E311" s="12">
        <v>1.7</v>
      </c>
      <c r="F311" s="18">
        <v>0</v>
      </c>
      <c r="G311" s="18">
        <v>8.4</v>
      </c>
      <c r="H311" s="18">
        <v>0</v>
      </c>
      <c r="I311" s="12">
        <v>0</v>
      </c>
      <c r="J311" s="12">
        <v>0</v>
      </c>
      <c r="K311" s="12">
        <v>0</v>
      </c>
      <c r="L311" s="12"/>
      <c r="M311" s="13">
        <v>0</v>
      </c>
      <c r="N311" s="9"/>
      <c r="O311" s="8"/>
    </row>
    <row r="312" spans="1:15" ht="18.75">
      <c r="A312" s="9">
        <v>30</v>
      </c>
      <c r="B312" s="39">
        <v>0</v>
      </c>
      <c r="C312" s="12">
        <v>5.8</v>
      </c>
      <c r="D312" s="12">
        <v>21.4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/>
      <c r="M312" s="13">
        <v>0</v>
      </c>
      <c r="N312" s="9"/>
      <c r="O312" s="8"/>
    </row>
    <row r="313" spans="1:15" ht="18.75">
      <c r="A313" s="20">
        <v>31</v>
      </c>
      <c r="B313" s="40">
        <v>0</v>
      </c>
      <c r="C313" s="24">
        <v>0</v>
      </c>
      <c r="D313" s="24"/>
      <c r="E313" s="23">
        <v>0</v>
      </c>
      <c r="F313" s="24">
        <v>18.6</v>
      </c>
      <c r="G313" s="22">
        <v>0</v>
      </c>
      <c r="H313" s="24">
        <v>0</v>
      </c>
      <c r="I313" s="22"/>
      <c r="J313" s="24">
        <v>0</v>
      </c>
      <c r="K313" s="24">
        <v>0</v>
      </c>
      <c r="L313" s="24"/>
      <c r="M313" s="42">
        <v>0.8</v>
      </c>
      <c r="N313" s="20"/>
      <c r="O313" s="8"/>
    </row>
    <row r="314" spans="1:15" ht="18.75">
      <c r="A314" s="26" t="s">
        <v>12</v>
      </c>
      <c r="B314" s="38">
        <f>SUM(B283:B313)</f>
        <v>69</v>
      </c>
      <c r="C314" s="28">
        <f aca="true" t="shared" si="11" ref="C314:M314">SUM(C283:C313)</f>
        <v>196</v>
      </c>
      <c r="D314" s="27">
        <f t="shared" si="11"/>
        <v>114.70000000000002</v>
      </c>
      <c r="E314" s="28">
        <f t="shared" si="11"/>
        <v>104.1</v>
      </c>
      <c r="F314" s="27">
        <f t="shared" si="11"/>
        <v>146.1</v>
      </c>
      <c r="G314" s="28">
        <f t="shared" si="11"/>
        <v>196</v>
      </c>
      <c r="H314" s="28">
        <f t="shared" si="11"/>
        <v>124.19999999999999</v>
      </c>
      <c r="I314" s="28">
        <f t="shared" si="11"/>
        <v>1.6</v>
      </c>
      <c r="J314" s="28">
        <f t="shared" si="11"/>
        <v>0</v>
      </c>
      <c r="K314" s="28">
        <f t="shared" si="11"/>
        <v>57.199999999999996</v>
      </c>
      <c r="L314" s="28">
        <f>SUM(L283:L310)</f>
        <v>0</v>
      </c>
      <c r="M314" s="28">
        <f t="shared" si="11"/>
        <v>15.100000000000001</v>
      </c>
      <c r="N314" s="29">
        <f>SUM(B314:M314)</f>
        <v>1024.0000000000002</v>
      </c>
      <c r="O314" s="30" t="s">
        <v>15</v>
      </c>
    </row>
    <row r="315" spans="1:15" ht="18.75">
      <c r="A315" s="9" t="s">
        <v>14</v>
      </c>
      <c r="B315" s="18">
        <f aca="true" t="shared" si="12" ref="B315:M315">AVERAGE(B283:B313)</f>
        <v>2.225806451612903</v>
      </c>
      <c r="C315" s="12">
        <f t="shared" si="12"/>
        <v>6.32258064516129</v>
      </c>
      <c r="D315" s="12">
        <f t="shared" si="12"/>
        <v>3.8233333333333337</v>
      </c>
      <c r="E315" s="12">
        <f t="shared" si="12"/>
        <v>3.358064516129032</v>
      </c>
      <c r="F315" s="12">
        <f t="shared" si="12"/>
        <v>4.712903225806452</v>
      </c>
      <c r="G315" s="12">
        <f t="shared" si="12"/>
        <v>6.32258064516129</v>
      </c>
      <c r="H315" s="12">
        <f t="shared" si="12"/>
        <v>4.006451612903225</v>
      </c>
      <c r="I315" s="12">
        <f t="shared" si="12"/>
        <v>0.05333333333333334</v>
      </c>
      <c r="J315" s="12">
        <f t="shared" si="12"/>
        <v>0</v>
      </c>
      <c r="K315" s="12">
        <f t="shared" si="12"/>
        <v>1.8451612903225805</v>
      </c>
      <c r="L315" s="12">
        <f>AVERAGE(L283:L310)</f>
        <v>0</v>
      </c>
      <c r="M315" s="12">
        <f t="shared" si="12"/>
        <v>0.4870967741935484</v>
      </c>
      <c r="N315" s="31">
        <f>AVERAGE(B315:M315)</f>
        <v>2.7631093189964155</v>
      </c>
      <c r="O315" s="30" t="s">
        <v>16</v>
      </c>
    </row>
    <row r="316" spans="1:15" ht="18.75">
      <c r="A316" s="20" t="s">
        <v>13</v>
      </c>
      <c r="B316" s="23">
        <f>COUNTIF(B283:B313,"&gt;0")</f>
        <v>6</v>
      </c>
      <c r="C316" s="23">
        <f aca="true" t="shared" si="13" ref="C316:M316">COUNTIF(C283:C313,"&gt;0")</f>
        <v>13</v>
      </c>
      <c r="D316" s="23">
        <f t="shared" si="13"/>
        <v>11</v>
      </c>
      <c r="E316" s="23">
        <f t="shared" si="13"/>
        <v>10</v>
      </c>
      <c r="F316" s="23">
        <f t="shared" si="13"/>
        <v>12</v>
      </c>
      <c r="G316" s="23">
        <f t="shared" si="13"/>
        <v>14</v>
      </c>
      <c r="H316" s="23">
        <f t="shared" si="13"/>
        <v>13</v>
      </c>
      <c r="I316" s="23">
        <f t="shared" si="13"/>
        <v>1</v>
      </c>
      <c r="J316" s="23">
        <f t="shared" si="13"/>
        <v>0</v>
      </c>
      <c r="K316" s="23">
        <f t="shared" si="13"/>
        <v>4</v>
      </c>
      <c r="L316" s="23">
        <f t="shared" si="13"/>
        <v>0</v>
      </c>
      <c r="M316" s="23">
        <f t="shared" si="13"/>
        <v>3</v>
      </c>
      <c r="N316" s="20">
        <f>SUM(B316:M316)</f>
        <v>87</v>
      </c>
      <c r="O316" s="1" t="s">
        <v>13</v>
      </c>
    </row>
    <row r="317" spans="1:15" ht="18.75">
      <c r="A317" s="33" t="s">
        <v>19</v>
      </c>
      <c r="D317" s="1" t="s">
        <v>15</v>
      </c>
      <c r="I317" s="1" t="s">
        <v>20</v>
      </c>
      <c r="L317" s="1" t="s">
        <v>15</v>
      </c>
      <c r="O317" s="2"/>
    </row>
    <row r="318" spans="1:15" ht="18.75">
      <c r="A318" s="33" t="s">
        <v>21</v>
      </c>
      <c r="D318" s="1" t="s">
        <v>15</v>
      </c>
      <c r="I318" s="1" t="s">
        <v>22</v>
      </c>
      <c r="L318" s="1" t="s">
        <v>15</v>
      </c>
      <c r="O318" s="2"/>
    </row>
    <row r="319" spans="1:15" ht="18.75">
      <c r="A319" s="33" t="s">
        <v>23</v>
      </c>
      <c r="D319" s="1" t="s">
        <v>15</v>
      </c>
      <c r="I319" s="1" t="s">
        <v>24</v>
      </c>
      <c r="L319" s="1" t="s">
        <v>15</v>
      </c>
      <c r="O319" s="2"/>
    </row>
    <row r="320" spans="1:15" ht="18.75">
      <c r="A320" s="33" t="s">
        <v>25</v>
      </c>
      <c r="D320" s="1" t="s">
        <v>15</v>
      </c>
      <c r="I320" s="1" t="s">
        <v>26</v>
      </c>
      <c r="L320" s="1" t="s">
        <v>15</v>
      </c>
      <c r="O320" s="2"/>
    </row>
    <row r="321" spans="1:15" ht="18.75">
      <c r="A321" s="33" t="s">
        <v>27</v>
      </c>
      <c r="D321" s="1" t="s">
        <v>15</v>
      </c>
      <c r="I321" s="1" t="s">
        <v>28</v>
      </c>
      <c r="L321" s="1" t="s">
        <v>15</v>
      </c>
      <c r="O321" s="2"/>
    </row>
    <row r="322" spans="1:15" ht="18.75">
      <c r="A322" s="33" t="s">
        <v>29</v>
      </c>
      <c r="D322" s="1" t="s">
        <v>15</v>
      </c>
      <c r="I322" s="1" t="s">
        <v>30</v>
      </c>
      <c r="L322" s="1" t="s">
        <v>15</v>
      </c>
      <c r="O322" s="2"/>
    </row>
    <row r="323" spans="1:15" ht="18.75">
      <c r="A323" s="33" t="s">
        <v>31</v>
      </c>
      <c r="D323" s="1" t="s">
        <v>15</v>
      </c>
      <c r="O323" s="2"/>
    </row>
    <row r="325" spans="1:15" ht="18.75">
      <c r="A325" s="51" t="s">
        <v>33</v>
      </c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</row>
    <row r="326" spans="1:15" ht="18.75">
      <c r="A326" s="52" t="s">
        <v>17</v>
      </c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</row>
    <row r="327" spans="1:15" ht="18.75">
      <c r="A327" s="53" t="s">
        <v>43</v>
      </c>
      <c r="B327" s="53"/>
      <c r="C327" s="53"/>
      <c r="D327" s="53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</row>
    <row r="328" spans="1:15" ht="18.75">
      <c r="A328" s="44" t="s">
        <v>18</v>
      </c>
      <c r="B328" s="45" t="s">
        <v>0</v>
      </c>
      <c r="C328" s="46" t="s">
        <v>1</v>
      </c>
      <c r="D328" s="46" t="s">
        <v>2</v>
      </c>
      <c r="E328" s="46" t="s">
        <v>3</v>
      </c>
      <c r="F328" s="46" t="s">
        <v>4</v>
      </c>
      <c r="G328" s="46" t="s">
        <v>5</v>
      </c>
      <c r="H328" s="46" t="s">
        <v>6</v>
      </c>
      <c r="I328" s="46" t="s">
        <v>7</v>
      </c>
      <c r="J328" s="46" t="s">
        <v>8</v>
      </c>
      <c r="K328" s="46" t="s">
        <v>9</v>
      </c>
      <c r="L328" s="46" t="s">
        <v>10</v>
      </c>
      <c r="M328" s="47" t="s">
        <v>11</v>
      </c>
      <c r="N328" s="44" t="s">
        <v>12</v>
      </c>
      <c r="O328" s="48"/>
    </row>
    <row r="329" spans="1:15" ht="18.75">
      <c r="A329" s="3">
        <v>1</v>
      </c>
      <c r="B329" s="34">
        <v>0</v>
      </c>
      <c r="C329" s="6">
        <v>21.1</v>
      </c>
      <c r="D329" s="6">
        <v>0</v>
      </c>
      <c r="E329" s="12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7">
        <v>1.3</v>
      </c>
      <c r="N329" s="3"/>
      <c r="O329" s="8"/>
    </row>
    <row r="330" spans="1:15" ht="18.75">
      <c r="A330" s="9">
        <v>2</v>
      </c>
      <c r="B330" s="35">
        <v>0</v>
      </c>
      <c r="C330" s="12">
        <v>0</v>
      </c>
      <c r="D330" s="12">
        <v>0</v>
      </c>
      <c r="E330" s="12">
        <v>1.4</v>
      </c>
      <c r="F330" s="12">
        <v>5.4</v>
      </c>
      <c r="G330" s="12">
        <v>6.6</v>
      </c>
      <c r="H330" s="12">
        <v>6.2</v>
      </c>
      <c r="I330" s="12">
        <v>0</v>
      </c>
      <c r="J330" s="12">
        <v>0</v>
      </c>
      <c r="K330" s="12">
        <v>0</v>
      </c>
      <c r="L330" s="12">
        <v>0</v>
      </c>
      <c r="M330" s="13">
        <v>0</v>
      </c>
      <c r="N330" s="9"/>
      <c r="O330" s="8"/>
    </row>
    <row r="331" spans="1:15" ht="18.75">
      <c r="A331" s="9">
        <v>3</v>
      </c>
      <c r="B331" s="35">
        <v>0</v>
      </c>
      <c r="C331" s="12">
        <v>0</v>
      </c>
      <c r="D331" s="12">
        <v>0</v>
      </c>
      <c r="E331" s="12">
        <v>24.2</v>
      </c>
      <c r="F331" s="12">
        <v>33.5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3">
        <v>0</v>
      </c>
      <c r="N331" s="9"/>
      <c r="O331" s="8"/>
    </row>
    <row r="332" spans="1:15" ht="18.75">
      <c r="A332" s="9">
        <v>4</v>
      </c>
      <c r="B332" s="35">
        <v>0</v>
      </c>
      <c r="C332" s="12">
        <v>0</v>
      </c>
      <c r="D332" s="12">
        <v>2.5</v>
      </c>
      <c r="E332" s="12">
        <v>0</v>
      </c>
      <c r="F332" s="12">
        <v>3.5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3">
        <v>0</v>
      </c>
      <c r="N332" s="9"/>
      <c r="O332" s="8"/>
    </row>
    <row r="333" spans="1:15" ht="18.75">
      <c r="A333" s="9">
        <v>5</v>
      </c>
      <c r="B333" s="35">
        <v>0</v>
      </c>
      <c r="C333" s="12">
        <v>0</v>
      </c>
      <c r="D333" s="12">
        <v>0</v>
      </c>
      <c r="E333" s="12">
        <v>4.2</v>
      </c>
      <c r="F333" s="12">
        <v>0.8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3">
        <v>0</v>
      </c>
      <c r="N333" s="9"/>
      <c r="O333" s="8"/>
    </row>
    <row r="334" spans="1:15" ht="18.75">
      <c r="A334" s="9">
        <v>6</v>
      </c>
      <c r="B334" s="35">
        <v>0</v>
      </c>
      <c r="C334" s="12">
        <v>0</v>
      </c>
      <c r="D334" s="12">
        <v>5.6</v>
      </c>
      <c r="E334" s="11">
        <v>24.6</v>
      </c>
      <c r="F334" s="12">
        <v>46.7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3">
        <v>0</v>
      </c>
      <c r="N334" s="9"/>
      <c r="O334" s="8"/>
    </row>
    <row r="335" spans="1:15" ht="18.75">
      <c r="A335" s="9">
        <v>7</v>
      </c>
      <c r="B335" s="35">
        <v>0</v>
      </c>
      <c r="C335" s="12">
        <v>0</v>
      </c>
      <c r="D335" s="12">
        <v>0</v>
      </c>
      <c r="E335" s="12">
        <v>3.8</v>
      </c>
      <c r="F335" s="12">
        <v>11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3">
        <v>0</v>
      </c>
      <c r="N335" s="9"/>
      <c r="O335" s="8"/>
    </row>
    <row r="336" spans="1:15" ht="18.75">
      <c r="A336" s="9">
        <v>8</v>
      </c>
      <c r="B336" s="35">
        <v>0</v>
      </c>
      <c r="C336" s="12">
        <v>0</v>
      </c>
      <c r="D336" s="12">
        <v>0</v>
      </c>
      <c r="E336" s="12">
        <v>1.6</v>
      </c>
      <c r="F336" s="12">
        <v>13.8</v>
      </c>
      <c r="G336" s="12">
        <v>26.7</v>
      </c>
      <c r="H336" s="12">
        <v>11.1</v>
      </c>
      <c r="I336" s="12">
        <v>0</v>
      </c>
      <c r="J336" s="12">
        <v>0</v>
      </c>
      <c r="K336" s="12">
        <v>0</v>
      </c>
      <c r="L336" s="12">
        <v>0</v>
      </c>
      <c r="M336" s="13">
        <v>0</v>
      </c>
      <c r="N336" s="9"/>
      <c r="O336" s="8"/>
    </row>
    <row r="337" spans="1:15" ht="18.75">
      <c r="A337" s="9">
        <v>9</v>
      </c>
      <c r="B337" s="35">
        <v>0</v>
      </c>
      <c r="C337" s="12">
        <v>0</v>
      </c>
      <c r="D337" s="12">
        <v>21.9</v>
      </c>
      <c r="E337" s="12">
        <v>1.1</v>
      </c>
      <c r="F337" s="12">
        <v>3.2</v>
      </c>
      <c r="G337" s="12">
        <v>0</v>
      </c>
      <c r="H337" s="12">
        <v>5.2</v>
      </c>
      <c r="I337" s="12">
        <v>0</v>
      </c>
      <c r="J337" s="12">
        <v>0</v>
      </c>
      <c r="K337" s="12">
        <v>0</v>
      </c>
      <c r="L337" s="12">
        <v>0</v>
      </c>
      <c r="M337" s="13">
        <v>0</v>
      </c>
      <c r="N337" s="9"/>
      <c r="O337" s="8"/>
    </row>
    <row r="338" spans="1:15" ht="18.75">
      <c r="A338" s="9">
        <v>10</v>
      </c>
      <c r="B338" s="35">
        <v>0</v>
      </c>
      <c r="C338" s="12">
        <v>0</v>
      </c>
      <c r="D338" s="12">
        <v>0</v>
      </c>
      <c r="E338" s="12">
        <v>0</v>
      </c>
      <c r="F338" s="12">
        <v>19.1</v>
      </c>
      <c r="G338" s="12">
        <v>0</v>
      </c>
      <c r="H338" s="12">
        <v>0</v>
      </c>
      <c r="I338" s="12">
        <v>0</v>
      </c>
      <c r="J338" s="12">
        <v>0</v>
      </c>
      <c r="K338" s="12">
        <v>7.2</v>
      </c>
      <c r="L338" s="12">
        <v>0</v>
      </c>
      <c r="M338" s="13">
        <v>0</v>
      </c>
      <c r="N338" s="9"/>
      <c r="O338" s="8"/>
    </row>
    <row r="339" spans="1:15" ht="18.75">
      <c r="A339" s="9">
        <v>11</v>
      </c>
      <c r="B339" s="35">
        <v>0</v>
      </c>
      <c r="C339" s="12">
        <v>40.1</v>
      </c>
      <c r="D339" s="12">
        <v>14.8</v>
      </c>
      <c r="E339" s="12">
        <v>0</v>
      </c>
      <c r="F339" s="12">
        <v>0.5</v>
      </c>
      <c r="G339" s="12">
        <v>0</v>
      </c>
      <c r="H339" s="12">
        <v>2.7</v>
      </c>
      <c r="I339" s="12">
        <v>0</v>
      </c>
      <c r="J339" s="12">
        <v>0.7</v>
      </c>
      <c r="K339" s="12">
        <v>0</v>
      </c>
      <c r="L339" s="12">
        <v>0</v>
      </c>
      <c r="M339" s="13">
        <v>0</v>
      </c>
      <c r="N339" s="9"/>
      <c r="O339" s="8"/>
    </row>
    <row r="340" spans="1:15" ht="18.75">
      <c r="A340" s="9">
        <v>12</v>
      </c>
      <c r="B340" s="35">
        <v>0</v>
      </c>
      <c r="C340" s="12">
        <v>6.1</v>
      </c>
      <c r="D340" s="12">
        <v>0</v>
      </c>
      <c r="E340" s="12">
        <v>0</v>
      </c>
      <c r="F340" s="12">
        <v>14</v>
      </c>
      <c r="G340" s="12">
        <v>12.7</v>
      </c>
      <c r="H340" s="12">
        <v>7.2</v>
      </c>
      <c r="I340" s="12">
        <v>0</v>
      </c>
      <c r="J340" s="12">
        <v>0</v>
      </c>
      <c r="K340" s="12">
        <v>0</v>
      </c>
      <c r="L340" s="12">
        <v>0</v>
      </c>
      <c r="M340" s="13">
        <v>10.6</v>
      </c>
      <c r="N340" s="9"/>
      <c r="O340" s="8"/>
    </row>
    <row r="341" spans="1:15" ht="18.75">
      <c r="A341" s="9">
        <v>13</v>
      </c>
      <c r="B341" s="35">
        <v>0</v>
      </c>
      <c r="C341" s="12">
        <v>2.6</v>
      </c>
      <c r="D341" s="12">
        <v>3.6</v>
      </c>
      <c r="E341" s="11">
        <v>2.7</v>
      </c>
      <c r="F341" s="12">
        <v>10.6</v>
      </c>
      <c r="G341" s="12">
        <v>20.1</v>
      </c>
      <c r="H341" s="12">
        <v>47.5</v>
      </c>
      <c r="I341" s="12">
        <v>0</v>
      </c>
      <c r="J341" s="12">
        <v>0</v>
      </c>
      <c r="K341" s="12">
        <v>0</v>
      </c>
      <c r="L341" s="12">
        <v>0</v>
      </c>
      <c r="M341" s="13">
        <v>0</v>
      </c>
      <c r="N341" s="9"/>
      <c r="O341" s="8"/>
    </row>
    <row r="342" spans="1:15" ht="18.75">
      <c r="A342" s="9">
        <v>14</v>
      </c>
      <c r="B342" s="35">
        <v>0</v>
      </c>
      <c r="C342" s="12">
        <v>0</v>
      </c>
      <c r="D342" s="12">
        <v>0</v>
      </c>
      <c r="E342" s="12">
        <v>1.1</v>
      </c>
      <c r="F342" s="12">
        <v>0</v>
      </c>
      <c r="G342" s="12">
        <v>9.4</v>
      </c>
      <c r="H342" s="12">
        <v>17.2</v>
      </c>
      <c r="I342" s="12">
        <v>0</v>
      </c>
      <c r="J342" s="12">
        <v>0</v>
      </c>
      <c r="K342" s="12">
        <v>0</v>
      </c>
      <c r="L342" s="12">
        <v>0</v>
      </c>
      <c r="M342" s="13">
        <v>3.5</v>
      </c>
      <c r="N342" s="9"/>
      <c r="O342" s="8"/>
    </row>
    <row r="343" spans="1:15" ht="18.75">
      <c r="A343" s="9">
        <v>15</v>
      </c>
      <c r="B343" s="35">
        <v>0</v>
      </c>
      <c r="C343" s="12">
        <v>3.2</v>
      </c>
      <c r="D343" s="12">
        <v>0</v>
      </c>
      <c r="E343" s="12">
        <v>0</v>
      </c>
      <c r="F343" s="12">
        <v>13.7</v>
      </c>
      <c r="G343" s="12">
        <v>10.7</v>
      </c>
      <c r="H343" s="12">
        <v>6.1</v>
      </c>
      <c r="I343" s="12">
        <v>0</v>
      </c>
      <c r="J343" s="12">
        <v>0</v>
      </c>
      <c r="K343" s="12">
        <v>0</v>
      </c>
      <c r="L343" s="12">
        <v>0</v>
      </c>
      <c r="M343" s="13">
        <v>13.7</v>
      </c>
      <c r="N343" s="9"/>
      <c r="O343" s="8"/>
    </row>
    <row r="344" spans="1:15" ht="18.75">
      <c r="A344" s="9">
        <v>16</v>
      </c>
      <c r="B344" s="35">
        <v>0</v>
      </c>
      <c r="C344" s="12">
        <v>0</v>
      </c>
      <c r="D344" s="12">
        <v>0</v>
      </c>
      <c r="E344" s="12">
        <v>0</v>
      </c>
      <c r="F344" s="12">
        <v>0</v>
      </c>
      <c r="G344" s="12">
        <v>3.2</v>
      </c>
      <c r="H344" s="12">
        <v>2.3</v>
      </c>
      <c r="I344" s="12">
        <v>0</v>
      </c>
      <c r="J344" s="12">
        <v>28.1</v>
      </c>
      <c r="K344" s="12">
        <v>0</v>
      </c>
      <c r="L344" s="12">
        <v>0</v>
      </c>
      <c r="M344" s="13">
        <v>40.9</v>
      </c>
      <c r="N344" s="9"/>
      <c r="O344" s="8"/>
    </row>
    <row r="345" spans="1:15" ht="18.75">
      <c r="A345" s="9">
        <v>17</v>
      </c>
      <c r="B345" s="35">
        <v>0</v>
      </c>
      <c r="C345" s="12">
        <v>3.5</v>
      </c>
      <c r="D345" s="12">
        <v>0</v>
      </c>
      <c r="E345" s="12">
        <v>0</v>
      </c>
      <c r="F345" s="12">
        <v>5.3</v>
      </c>
      <c r="G345" s="12">
        <v>5.3</v>
      </c>
      <c r="H345" s="12">
        <v>4.1</v>
      </c>
      <c r="I345" s="12">
        <v>0</v>
      </c>
      <c r="J345" s="12">
        <v>9.6</v>
      </c>
      <c r="K345" s="12">
        <v>0</v>
      </c>
      <c r="L345" s="12">
        <v>0</v>
      </c>
      <c r="M345" s="13">
        <v>23.3</v>
      </c>
      <c r="N345" s="9"/>
      <c r="O345" s="8"/>
    </row>
    <row r="346" spans="1:15" ht="18.75">
      <c r="A346" s="9">
        <v>18</v>
      </c>
      <c r="B346" s="35">
        <v>0</v>
      </c>
      <c r="C346" s="12">
        <v>0</v>
      </c>
      <c r="D346" s="12">
        <v>0</v>
      </c>
      <c r="E346" s="12">
        <v>32.9</v>
      </c>
      <c r="F346" s="11">
        <v>57.2</v>
      </c>
      <c r="G346" s="12">
        <v>21.2</v>
      </c>
      <c r="H346" s="12">
        <v>13.1</v>
      </c>
      <c r="I346" s="12">
        <v>0</v>
      </c>
      <c r="J346" s="12">
        <v>0</v>
      </c>
      <c r="K346" s="12">
        <v>0</v>
      </c>
      <c r="L346" s="12">
        <v>0</v>
      </c>
      <c r="M346" s="13">
        <v>0</v>
      </c>
      <c r="N346" s="9"/>
      <c r="O346" s="8"/>
    </row>
    <row r="347" spans="1:15" ht="18.75">
      <c r="A347" s="9">
        <v>19</v>
      </c>
      <c r="B347" s="35">
        <v>0</v>
      </c>
      <c r="C347" s="12">
        <v>0</v>
      </c>
      <c r="D347" s="12">
        <v>0</v>
      </c>
      <c r="E347" s="12">
        <v>5.1</v>
      </c>
      <c r="F347" s="12">
        <v>0</v>
      </c>
      <c r="G347" s="12">
        <v>0</v>
      </c>
      <c r="H347" s="12">
        <v>18.5</v>
      </c>
      <c r="I347" s="12">
        <v>0</v>
      </c>
      <c r="J347" s="12">
        <v>0</v>
      </c>
      <c r="K347" s="12">
        <v>0</v>
      </c>
      <c r="L347" s="12">
        <v>0</v>
      </c>
      <c r="M347" s="13">
        <v>0</v>
      </c>
      <c r="N347" s="9"/>
      <c r="O347" s="8"/>
    </row>
    <row r="348" spans="1:15" ht="18.75">
      <c r="A348" s="9">
        <v>20</v>
      </c>
      <c r="B348" s="35">
        <v>0</v>
      </c>
      <c r="C348" s="12">
        <v>0</v>
      </c>
      <c r="D348" s="12">
        <v>11.3</v>
      </c>
      <c r="E348" s="12">
        <v>4.2</v>
      </c>
      <c r="F348" s="12">
        <v>0</v>
      </c>
      <c r="G348" s="12">
        <v>0</v>
      </c>
      <c r="H348" s="12">
        <v>82.7</v>
      </c>
      <c r="I348" s="12">
        <v>0</v>
      </c>
      <c r="J348" s="12">
        <v>0</v>
      </c>
      <c r="K348" s="12">
        <v>0</v>
      </c>
      <c r="L348" s="12">
        <v>0</v>
      </c>
      <c r="M348" s="13">
        <v>0</v>
      </c>
      <c r="N348" s="9"/>
      <c r="O348" s="8"/>
    </row>
    <row r="349" spans="1:15" ht="18.75">
      <c r="A349" s="9">
        <v>21</v>
      </c>
      <c r="B349" s="35">
        <v>0</v>
      </c>
      <c r="C349" s="12">
        <v>0.8</v>
      </c>
      <c r="D349" s="12">
        <v>25.5</v>
      </c>
      <c r="E349" s="12">
        <v>0</v>
      </c>
      <c r="F349" s="12">
        <v>13.8</v>
      </c>
      <c r="G349" s="12">
        <v>0</v>
      </c>
      <c r="H349" s="12">
        <v>24.9</v>
      </c>
      <c r="I349" s="12">
        <v>0</v>
      </c>
      <c r="J349" s="12">
        <v>0</v>
      </c>
      <c r="K349" s="12">
        <v>0</v>
      </c>
      <c r="L349" s="12">
        <v>0</v>
      </c>
      <c r="M349" s="13">
        <v>0</v>
      </c>
      <c r="N349" s="9"/>
      <c r="O349" s="8"/>
    </row>
    <row r="350" spans="1:15" ht="18.75">
      <c r="A350" s="9">
        <v>22</v>
      </c>
      <c r="B350" s="35">
        <v>0</v>
      </c>
      <c r="C350" s="12">
        <v>0</v>
      </c>
      <c r="D350" s="12">
        <v>10.1</v>
      </c>
      <c r="E350" s="11">
        <v>0.8</v>
      </c>
      <c r="F350" s="12">
        <v>27</v>
      </c>
      <c r="G350" s="12">
        <v>3.4</v>
      </c>
      <c r="H350" s="12">
        <v>14.5</v>
      </c>
      <c r="I350" s="12">
        <v>0</v>
      </c>
      <c r="J350" s="12">
        <v>0</v>
      </c>
      <c r="K350" s="12">
        <v>0</v>
      </c>
      <c r="L350" s="12">
        <v>0</v>
      </c>
      <c r="M350" s="13">
        <v>0</v>
      </c>
      <c r="N350" s="9"/>
      <c r="O350" s="8"/>
    </row>
    <row r="351" spans="1:15" ht="18.75">
      <c r="A351" s="9">
        <v>23</v>
      </c>
      <c r="B351" s="35">
        <v>0</v>
      </c>
      <c r="C351" s="12">
        <v>0</v>
      </c>
      <c r="D351" s="12">
        <v>0</v>
      </c>
      <c r="E351" s="12">
        <v>0</v>
      </c>
      <c r="F351" s="12">
        <v>7.4</v>
      </c>
      <c r="G351" s="12">
        <v>1.7</v>
      </c>
      <c r="H351" s="12">
        <v>4.2</v>
      </c>
      <c r="I351" s="12">
        <v>0</v>
      </c>
      <c r="J351" s="12">
        <v>0</v>
      </c>
      <c r="K351" s="12">
        <v>0</v>
      </c>
      <c r="L351" s="12">
        <v>0</v>
      </c>
      <c r="M351" s="13">
        <v>0</v>
      </c>
      <c r="N351" s="9"/>
      <c r="O351" s="8"/>
    </row>
    <row r="352" spans="1:15" ht="18.75">
      <c r="A352" s="9">
        <v>24</v>
      </c>
      <c r="B352" s="35">
        <v>0</v>
      </c>
      <c r="C352" s="12">
        <v>0</v>
      </c>
      <c r="D352" s="12">
        <v>0</v>
      </c>
      <c r="E352" s="11">
        <v>3.1</v>
      </c>
      <c r="F352" s="12">
        <v>5.1</v>
      </c>
      <c r="G352" s="12">
        <v>21.4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3">
        <v>0</v>
      </c>
      <c r="N352" s="9"/>
      <c r="O352" s="8"/>
    </row>
    <row r="353" spans="1:15" ht="18.75">
      <c r="A353" s="9">
        <v>25</v>
      </c>
      <c r="B353" s="35">
        <v>0</v>
      </c>
      <c r="C353" s="12">
        <v>0.4</v>
      </c>
      <c r="D353" s="12">
        <v>0</v>
      </c>
      <c r="E353" s="12">
        <v>0</v>
      </c>
      <c r="F353" s="12">
        <v>4.7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3">
        <v>1.2</v>
      </c>
      <c r="N353" s="9"/>
      <c r="O353" s="8"/>
    </row>
    <row r="354" spans="1:15" ht="18.75">
      <c r="A354" s="9">
        <v>26</v>
      </c>
      <c r="B354" s="35">
        <v>1.7</v>
      </c>
      <c r="C354" s="12">
        <v>0</v>
      </c>
      <c r="D354" s="12">
        <v>0</v>
      </c>
      <c r="E354" s="12">
        <v>0</v>
      </c>
      <c r="F354" s="11">
        <v>0.7</v>
      </c>
      <c r="G354" s="12">
        <v>32.5</v>
      </c>
      <c r="H354" s="12">
        <v>0</v>
      </c>
      <c r="I354" s="12">
        <v>0</v>
      </c>
      <c r="J354" s="12">
        <v>0</v>
      </c>
      <c r="K354" s="12">
        <v>0</v>
      </c>
      <c r="L354" s="12">
        <v>0.4</v>
      </c>
      <c r="M354" s="13">
        <v>0</v>
      </c>
      <c r="N354" s="9"/>
      <c r="O354" s="36"/>
    </row>
    <row r="355" spans="1:15" ht="18.75">
      <c r="A355" s="9">
        <v>27</v>
      </c>
      <c r="B355" s="35">
        <v>3.8</v>
      </c>
      <c r="C355" s="12">
        <v>0.6</v>
      </c>
      <c r="D355" s="12">
        <v>0</v>
      </c>
      <c r="E355" s="12">
        <v>65.1</v>
      </c>
      <c r="F355" s="12">
        <v>0</v>
      </c>
      <c r="G355" s="12">
        <v>18.3</v>
      </c>
      <c r="H355" s="12">
        <v>0</v>
      </c>
      <c r="I355" s="12">
        <v>0</v>
      </c>
      <c r="J355" s="12">
        <v>0</v>
      </c>
      <c r="K355" s="12">
        <v>0</v>
      </c>
      <c r="L355" s="12">
        <v>19.7</v>
      </c>
      <c r="M355" s="13">
        <v>0</v>
      </c>
      <c r="N355" s="9"/>
      <c r="O355" s="8"/>
    </row>
    <row r="356" spans="1:15" ht="18.75">
      <c r="A356" s="9">
        <v>28</v>
      </c>
      <c r="B356" s="35">
        <v>0</v>
      </c>
      <c r="C356" s="12">
        <v>0</v>
      </c>
      <c r="D356" s="35">
        <v>0</v>
      </c>
      <c r="E356" s="12">
        <v>86.6</v>
      </c>
      <c r="F356" s="12">
        <v>6.7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3">
        <v>0</v>
      </c>
      <c r="N356" s="9"/>
      <c r="O356" s="8"/>
    </row>
    <row r="357" spans="1:15" ht="18.75">
      <c r="A357" s="9">
        <v>29</v>
      </c>
      <c r="B357" s="35">
        <v>0.8</v>
      </c>
      <c r="C357" s="12">
        <v>0</v>
      </c>
      <c r="D357" s="12">
        <v>0</v>
      </c>
      <c r="E357" s="12">
        <v>0</v>
      </c>
      <c r="F357" s="18">
        <v>25.2</v>
      </c>
      <c r="G357" s="18">
        <v>0</v>
      </c>
      <c r="H357" s="18">
        <v>10.3</v>
      </c>
      <c r="I357" s="12">
        <v>0</v>
      </c>
      <c r="J357" s="12">
        <v>0</v>
      </c>
      <c r="K357" s="12">
        <v>0</v>
      </c>
      <c r="L357" s="12"/>
      <c r="M357" s="13">
        <v>0</v>
      </c>
      <c r="N357" s="9"/>
      <c r="O357" s="8"/>
    </row>
    <row r="358" spans="1:15" ht="18.75">
      <c r="A358" s="9">
        <v>30</v>
      </c>
      <c r="B358" s="35">
        <v>25.3</v>
      </c>
      <c r="C358" s="12">
        <v>0</v>
      </c>
      <c r="D358" s="12">
        <v>3.8</v>
      </c>
      <c r="E358" s="12">
        <v>3.2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1.3</v>
      </c>
      <c r="L358" s="12"/>
      <c r="M358" s="13">
        <v>0</v>
      </c>
      <c r="N358" s="9"/>
      <c r="O358" s="8"/>
    </row>
    <row r="359" spans="1:15" ht="18.75">
      <c r="A359" s="20">
        <v>31</v>
      </c>
      <c r="B359" s="40"/>
      <c r="C359" s="24">
        <v>0</v>
      </c>
      <c r="D359" s="24"/>
      <c r="E359" s="43">
        <v>0</v>
      </c>
      <c r="F359" s="24">
        <v>21</v>
      </c>
      <c r="G359" s="22"/>
      <c r="H359" s="24">
        <v>0</v>
      </c>
      <c r="I359" s="22"/>
      <c r="J359" s="24">
        <v>0</v>
      </c>
      <c r="K359" s="24">
        <v>0</v>
      </c>
      <c r="L359" s="24"/>
      <c r="M359" s="42">
        <v>0</v>
      </c>
      <c r="N359" s="20"/>
      <c r="O359" s="8"/>
    </row>
    <row r="360" spans="1:15" ht="18.75">
      <c r="A360" s="26" t="s">
        <v>12</v>
      </c>
      <c r="B360" s="38">
        <f aca="true" t="shared" si="14" ref="B360:K360">SUM(B329:B359)</f>
        <v>31.6</v>
      </c>
      <c r="C360" s="28">
        <f t="shared" si="14"/>
        <v>78.39999999999999</v>
      </c>
      <c r="D360" s="27">
        <f t="shared" si="14"/>
        <v>99.1</v>
      </c>
      <c r="E360" s="28">
        <f t="shared" si="14"/>
        <v>265.7</v>
      </c>
      <c r="F360" s="28">
        <f t="shared" si="14"/>
        <v>349.9</v>
      </c>
      <c r="G360" s="28">
        <f t="shared" si="14"/>
        <v>193.20000000000002</v>
      </c>
      <c r="H360" s="28">
        <f t="shared" si="14"/>
        <v>277.79999999999995</v>
      </c>
      <c r="I360" s="28">
        <f t="shared" si="14"/>
        <v>0</v>
      </c>
      <c r="J360" s="28">
        <f t="shared" si="14"/>
        <v>38.4</v>
      </c>
      <c r="K360" s="28">
        <f t="shared" si="14"/>
        <v>8.5</v>
      </c>
      <c r="L360" s="28">
        <f>SUM(L329:L356)</f>
        <v>20.099999999999998</v>
      </c>
      <c r="M360" s="28">
        <f>SUM(M329:M359)</f>
        <v>94.5</v>
      </c>
      <c r="N360" s="29">
        <f>SUM(B360:M360)</f>
        <v>1457.1999999999998</v>
      </c>
      <c r="O360" s="30" t="s">
        <v>15</v>
      </c>
    </row>
    <row r="361" spans="1:15" ht="18.75">
      <c r="A361" s="9" t="s">
        <v>14</v>
      </c>
      <c r="B361" s="18">
        <f aca="true" t="shared" si="15" ref="B361:K361">AVERAGE(B329:B359)</f>
        <v>1.0533333333333335</v>
      </c>
      <c r="C361" s="12">
        <f t="shared" si="15"/>
        <v>2.529032258064516</v>
      </c>
      <c r="D361" s="12">
        <f t="shared" si="15"/>
        <v>3.3033333333333332</v>
      </c>
      <c r="E361" s="12">
        <f t="shared" si="15"/>
        <v>8.570967741935483</v>
      </c>
      <c r="F361" s="12">
        <f t="shared" si="15"/>
        <v>11.287096774193548</v>
      </c>
      <c r="G361" s="12">
        <f t="shared" si="15"/>
        <v>6.44</v>
      </c>
      <c r="H361" s="12">
        <f t="shared" si="15"/>
        <v>8.961290322580643</v>
      </c>
      <c r="I361" s="12">
        <f t="shared" si="15"/>
        <v>0</v>
      </c>
      <c r="J361" s="12">
        <f t="shared" si="15"/>
        <v>1.238709677419355</v>
      </c>
      <c r="K361" s="12">
        <f t="shared" si="15"/>
        <v>0.27419354838709675</v>
      </c>
      <c r="L361" s="12">
        <f>AVERAGE(L329:L356)</f>
        <v>0.7178571428571427</v>
      </c>
      <c r="M361" s="12">
        <f>AVERAGE(M329:M359)</f>
        <v>3.0483870967741935</v>
      </c>
      <c r="N361" s="31">
        <f>AVERAGE(B361:M361)</f>
        <v>3.95201676907322</v>
      </c>
      <c r="O361" s="30" t="s">
        <v>16</v>
      </c>
    </row>
    <row r="362" spans="1:15" ht="18.75">
      <c r="A362" s="20" t="s">
        <v>13</v>
      </c>
      <c r="B362" s="23">
        <f>COUNTIF(B329:B359,"&gt;0")</f>
        <v>4</v>
      </c>
      <c r="C362" s="23">
        <f aca="true" t="shared" si="16" ref="C362:M362">COUNTIF(C329:C359,"&gt;0")</f>
        <v>9</v>
      </c>
      <c r="D362" s="23">
        <f t="shared" si="16"/>
        <v>9</v>
      </c>
      <c r="E362" s="23">
        <f t="shared" si="16"/>
        <v>17</v>
      </c>
      <c r="F362" s="23">
        <f t="shared" si="16"/>
        <v>24</v>
      </c>
      <c r="G362" s="23">
        <f t="shared" si="16"/>
        <v>14</v>
      </c>
      <c r="H362" s="23">
        <f t="shared" si="16"/>
        <v>17</v>
      </c>
      <c r="I362" s="23">
        <f t="shared" si="16"/>
        <v>0</v>
      </c>
      <c r="J362" s="23">
        <f t="shared" si="16"/>
        <v>3</v>
      </c>
      <c r="K362" s="23">
        <f t="shared" si="16"/>
        <v>2</v>
      </c>
      <c r="L362" s="23">
        <f t="shared" si="16"/>
        <v>2</v>
      </c>
      <c r="M362" s="23">
        <f t="shared" si="16"/>
        <v>7</v>
      </c>
      <c r="N362" s="20">
        <f>SUM(B362:M362)</f>
        <v>108</v>
      </c>
      <c r="O362" s="1" t="s">
        <v>13</v>
      </c>
    </row>
    <row r="363" spans="1:15" ht="18.75">
      <c r="A363" s="33" t="s">
        <v>19</v>
      </c>
      <c r="D363" s="1" t="s">
        <v>15</v>
      </c>
      <c r="I363" s="1" t="s">
        <v>20</v>
      </c>
      <c r="L363" s="1" t="s">
        <v>15</v>
      </c>
      <c r="O363" s="2"/>
    </row>
    <row r="364" spans="1:15" ht="18.75">
      <c r="A364" s="33" t="s">
        <v>21</v>
      </c>
      <c r="D364" s="1" t="s">
        <v>15</v>
      </c>
      <c r="I364" s="1" t="s">
        <v>22</v>
      </c>
      <c r="L364" s="1" t="s">
        <v>15</v>
      </c>
      <c r="O364" s="2"/>
    </row>
    <row r="365" spans="1:15" ht="18.75">
      <c r="A365" s="33" t="s">
        <v>23</v>
      </c>
      <c r="D365" s="1" t="s">
        <v>15</v>
      </c>
      <c r="I365" s="1" t="s">
        <v>24</v>
      </c>
      <c r="L365" s="1" t="s">
        <v>15</v>
      </c>
      <c r="O365" s="2"/>
    </row>
    <row r="366" spans="1:15" ht="18.75">
      <c r="A366" s="33" t="s">
        <v>25</v>
      </c>
      <c r="D366" s="1" t="s">
        <v>15</v>
      </c>
      <c r="I366" s="1" t="s">
        <v>26</v>
      </c>
      <c r="L366" s="1" t="s">
        <v>15</v>
      </c>
      <c r="O366" s="2"/>
    </row>
    <row r="367" spans="1:15" ht="18.75">
      <c r="A367" s="33" t="s">
        <v>27</v>
      </c>
      <c r="D367" s="1" t="s">
        <v>15</v>
      </c>
      <c r="I367" s="1" t="s">
        <v>28</v>
      </c>
      <c r="L367" s="1" t="s">
        <v>15</v>
      </c>
      <c r="O367" s="2"/>
    </row>
    <row r="368" spans="1:15" ht="18.75">
      <c r="A368" s="33" t="s">
        <v>29</v>
      </c>
      <c r="D368" s="1" t="s">
        <v>15</v>
      </c>
      <c r="I368" s="1" t="s">
        <v>30</v>
      </c>
      <c r="L368" s="1" t="s">
        <v>15</v>
      </c>
      <c r="O368" s="2"/>
    </row>
    <row r="369" spans="1:15" ht="18.75">
      <c r="A369" s="33" t="s">
        <v>31</v>
      </c>
      <c r="D369" s="1" t="s">
        <v>15</v>
      </c>
      <c r="O369" s="2"/>
    </row>
    <row r="371" spans="1:15" ht="18.75">
      <c r="A371" s="51" t="s">
        <v>33</v>
      </c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</row>
    <row r="372" spans="1:15" ht="18.75">
      <c r="A372" s="52" t="s">
        <v>17</v>
      </c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</row>
    <row r="373" spans="1:15" ht="18.75">
      <c r="A373" s="53" t="s">
        <v>44</v>
      </c>
      <c r="B373" s="53"/>
      <c r="C373" s="53"/>
      <c r="D373" s="53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</row>
    <row r="374" spans="1:15" ht="18.75">
      <c r="A374" s="44" t="s">
        <v>18</v>
      </c>
      <c r="B374" s="45" t="s">
        <v>0</v>
      </c>
      <c r="C374" s="46" t="s">
        <v>1</v>
      </c>
      <c r="D374" s="46" t="s">
        <v>2</v>
      </c>
      <c r="E374" s="46" t="s">
        <v>3</v>
      </c>
      <c r="F374" s="46" t="s">
        <v>4</v>
      </c>
      <c r="G374" s="46" t="s">
        <v>5</v>
      </c>
      <c r="H374" s="46" t="s">
        <v>6</v>
      </c>
      <c r="I374" s="46" t="s">
        <v>7</v>
      </c>
      <c r="J374" s="46" t="s">
        <v>8</v>
      </c>
      <c r="K374" s="46" t="s">
        <v>9</v>
      </c>
      <c r="L374" s="46" t="s">
        <v>10</v>
      </c>
      <c r="M374" s="47" t="s">
        <v>11</v>
      </c>
      <c r="N374" s="44" t="s">
        <v>12</v>
      </c>
      <c r="O374" s="48"/>
    </row>
    <row r="375" spans="1:15" ht="18.75">
      <c r="A375" s="3">
        <v>1</v>
      </c>
      <c r="B375" s="34">
        <v>0</v>
      </c>
      <c r="C375" s="6">
        <v>0</v>
      </c>
      <c r="D375" s="6">
        <v>0</v>
      </c>
      <c r="E375" s="12">
        <v>0</v>
      </c>
      <c r="F375" s="6">
        <v>19.4</v>
      </c>
      <c r="G375" s="6">
        <v>9.7</v>
      </c>
      <c r="H375" s="6">
        <v>30.8</v>
      </c>
      <c r="I375" s="6">
        <v>0</v>
      </c>
      <c r="J375" s="6">
        <v>0</v>
      </c>
      <c r="K375" s="6">
        <v>0</v>
      </c>
      <c r="L375" s="6">
        <v>4.7</v>
      </c>
      <c r="M375" s="7">
        <v>0</v>
      </c>
      <c r="N375" s="3"/>
      <c r="O375" s="8"/>
    </row>
    <row r="376" spans="1:15" ht="18.75">
      <c r="A376" s="9">
        <v>2</v>
      </c>
      <c r="B376" s="35">
        <v>0</v>
      </c>
      <c r="C376" s="12">
        <v>1.7</v>
      </c>
      <c r="D376" s="12">
        <v>0</v>
      </c>
      <c r="E376" s="12">
        <v>8.3</v>
      </c>
      <c r="F376" s="12">
        <v>16.8</v>
      </c>
      <c r="G376" s="12">
        <v>7.4</v>
      </c>
      <c r="H376" s="12">
        <v>40.1</v>
      </c>
      <c r="I376" s="12">
        <v>0</v>
      </c>
      <c r="J376" s="12">
        <v>0</v>
      </c>
      <c r="K376" s="12">
        <v>0</v>
      </c>
      <c r="L376" s="12">
        <v>2.8</v>
      </c>
      <c r="M376" s="13">
        <v>0</v>
      </c>
      <c r="N376" s="9"/>
      <c r="O376" s="8"/>
    </row>
    <row r="377" spans="1:15" ht="18.75">
      <c r="A377" s="9">
        <v>3</v>
      </c>
      <c r="B377" s="35">
        <v>0</v>
      </c>
      <c r="C377" s="12">
        <v>4.9</v>
      </c>
      <c r="D377" s="12">
        <v>0</v>
      </c>
      <c r="E377" s="12">
        <v>29.4</v>
      </c>
      <c r="F377" s="12">
        <v>21.7</v>
      </c>
      <c r="G377" s="12">
        <v>0</v>
      </c>
      <c r="H377" s="12">
        <v>33</v>
      </c>
      <c r="I377" s="12">
        <v>0</v>
      </c>
      <c r="J377" s="12">
        <v>0</v>
      </c>
      <c r="K377" s="12">
        <v>0</v>
      </c>
      <c r="L377" s="12">
        <v>0</v>
      </c>
      <c r="M377" s="13">
        <v>0</v>
      </c>
      <c r="N377" s="9"/>
      <c r="O377" s="8"/>
    </row>
    <row r="378" spans="1:15" ht="18.75">
      <c r="A378" s="9">
        <v>4</v>
      </c>
      <c r="B378" s="35">
        <v>0</v>
      </c>
      <c r="C378" s="12">
        <v>0</v>
      </c>
      <c r="D378" s="12">
        <v>41.1</v>
      </c>
      <c r="E378" s="12">
        <v>0</v>
      </c>
      <c r="F378" s="12">
        <v>0</v>
      </c>
      <c r="G378" s="12">
        <v>0</v>
      </c>
      <c r="H378" s="12">
        <v>19</v>
      </c>
      <c r="I378" s="12">
        <v>0</v>
      </c>
      <c r="J378" s="12">
        <v>0</v>
      </c>
      <c r="K378" s="12">
        <v>0</v>
      </c>
      <c r="L378" s="12">
        <v>0</v>
      </c>
      <c r="M378" s="13">
        <v>0</v>
      </c>
      <c r="N378" s="9"/>
      <c r="O378" s="8"/>
    </row>
    <row r="379" spans="1:15" ht="18.75">
      <c r="A379" s="9">
        <v>5</v>
      </c>
      <c r="B379" s="35">
        <v>0</v>
      </c>
      <c r="C379" s="12">
        <v>24</v>
      </c>
      <c r="D379" s="12">
        <v>40.6</v>
      </c>
      <c r="E379" s="12">
        <v>11.4</v>
      </c>
      <c r="F379" s="12">
        <v>5.5</v>
      </c>
      <c r="G379" s="12">
        <v>3.4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3">
        <v>0</v>
      </c>
      <c r="N379" s="9"/>
      <c r="O379" s="8"/>
    </row>
    <row r="380" spans="1:15" ht="18.75">
      <c r="A380" s="9">
        <v>6</v>
      </c>
      <c r="B380" s="35">
        <v>0</v>
      </c>
      <c r="C380" s="12">
        <v>36.1</v>
      </c>
      <c r="D380" s="12">
        <v>0</v>
      </c>
      <c r="E380" s="12">
        <v>0</v>
      </c>
      <c r="F380" s="12">
        <v>4.1</v>
      </c>
      <c r="G380" s="12">
        <v>18.6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3">
        <v>0</v>
      </c>
      <c r="N380" s="9"/>
      <c r="O380" s="8"/>
    </row>
    <row r="381" spans="1:15" ht="18.75">
      <c r="A381" s="9">
        <v>7</v>
      </c>
      <c r="B381" s="35">
        <v>0</v>
      </c>
      <c r="C381" s="12">
        <v>8.3</v>
      </c>
      <c r="D381" s="12">
        <v>1.7</v>
      </c>
      <c r="E381" s="12">
        <v>0</v>
      </c>
      <c r="F381" s="12">
        <v>3.8</v>
      </c>
      <c r="G381" s="12">
        <v>0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3">
        <v>0</v>
      </c>
      <c r="N381" s="9"/>
      <c r="O381" s="8"/>
    </row>
    <row r="382" spans="1:15" ht="18.75">
      <c r="A382" s="9">
        <v>8</v>
      </c>
      <c r="B382" s="35">
        <v>0</v>
      </c>
      <c r="C382" s="12">
        <v>0</v>
      </c>
      <c r="D382" s="12">
        <v>0</v>
      </c>
      <c r="E382" s="12">
        <v>22.4</v>
      </c>
      <c r="F382" s="12">
        <v>4.3</v>
      </c>
      <c r="G382" s="12">
        <v>15.2</v>
      </c>
      <c r="H382" s="12">
        <v>0</v>
      </c>
      <c r="I382" s="12">
        <v>2.7</v>
      </c>
      <c r="J382" s="12">
        <v>0</v>
      </c>
      <c r="K382" s="12">
        <v>0</v>
      </c>
      <c r="L382" s="12">
        <v>0</v>
      </c>
      <c r="M382" s="13">
        <v>0</v>
      </c>
      <c r="N382" s="9"/>
      <c r="O382" s="8"/>
    </row>
    <row r="383" spans="1:15" ht="18.75">
      <c r="A383" s="9">
        <v>9</v>
      </c>
      <c r="B383" s="35">
        <v>3.7</v>
      </c>
      <c r="C383" s="12">
        <v>48.7</v>
      </c>
      <c r="D383" s="12">
        <v>0</v>
      </c>
      <c r="E383" s="12">
        <v>17.1</v>
      </c>
      <c r="F383" s="12">
        <v>0</v>
      </c>
      <c r="G383" s="12">
        <v>0</v>
      </c>
      <c r="H383" s="12">
        <v>0</v>
      </c>
      <c r="I383" s="12">
        <v>4.6</v>
      </c>
      <c r="J383" s="12">
        <v>0</v>
      </c>
      <c r="K383" s="12">
        <v>0</v>
      </c>
      <c r="L383" s="12">
        <v>0</v>
      </c>
      <c r="M383" s="13">
        <v>0</v>
      </c>
      <c r="N383" s="9"/>
      <c r="O383" s="8"/>
    </row>
    <row r="384" spans="1:15" ht="18.75">
      <c r="A384" s="9">
        <v>10</v>
      </c>
      <c r="B384" s="35">
        <v>0</v>
      </c>
      <c r="C384" s="12">
        <v>0</v>
      </c>
      <c r="D384" s="12">
        <v>0</v>
      </c>
      <c r="E384" s="12">
        <v>0</v>
      </c>
      <c r="F384" s="12">
        <v>3.8</v>
      </c>
      <c r="G384" s="12">
        <v>60.8</v>
      </c>
      <c r="H384" s="12">
        <v>3.3</v>
      </c>
      <c r="I384" s="12">
        <v>0</v>
      </c>
      <c r="J384" s="12">
        <v>0</v>
      </c>
      <c r="K384" s="12">
        <v>0</v>
      </c>
      <c r="L384" s="12">
        <v>0</v>
      </c>
      <c r="M384" s="13">
        <v>0</v>
      </c>
      <c r="N384" s="9"/>
      <c r="O384" s="8"/>
    </row>
    <row r="385" spans="1:15" ht="18.75">
      <c r="A385" s="9">
        <v>11</v>
      </c>
      <c r="B385" s="35">
        <v>0</v>
      </c>
      <c r="C385" s="12">
        <v>0</v>
      </c>
      <c r="D385" s="12">
        <v>0</v>
      </c>
      <c r="E385" s="12">
        <v>0</v>
      </c>
      <c r="F385" s="12">
        <v>15.1</v>
      </c>
      <c r="G385" s="12">
        <v>4.1</v>
      </c>
      <c r="H385" s="12">
        <v>8.2</v>
      </c>
      <c r="I385" s="12">
        <v>0</v>
      </c>
      <c r="J385" s="12">
        <v>0</v>
      </c>
      <c r="K385" s="12">
        <v>0</v>
      </c>
      <c r="L385" s="12">
        <v>0</v>
      </c>
      <c r="M385" s="13">
        <v>0</v>
      </c>
      <c r="N385" s="9"/>
      <c r="O385" s="8"/>
    </row>
    <row r="386" spans="1:15" ht="18.75">
      <c r="A386" s="9">
        <v>12</v>
      </c>
      <c r="B386" s="35">
        <v>0</v>
      </c>
      <c r="C386" s="12">
        <v>0</v>
      </c>
      <c r="D386" s="12">
        <v>0</v>
      </c>
      <c r="E386" s="12">
        <v>0</v>
      </c>
      <c r="F386" s="12">
        <v>16.1</v>
      </c>
      <c r="G386" s="12">
        <v>18.5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3">
        <v>0</v>
      </c>
      <c r="N386" s="9"/>
      <c r="O386" s="8"/>
    </row>
    <row r="387" spans="1:15" ht="18.75">
      <c r="A387" s="9">
        <v>13</v>
      </c>
      <c r="B387" s="35">
        <v>18.7</v>
      </c>
      <c r="C387" s="12">
        <v>0</v>
      </c>
      <c r="D387" s="12">
        <v>0</v>
      </c>
      <c r="E387" s="11">
        <v>3.1</v>
      </c>
      <c r="F387" s="12">
        <v>0</v>
      </c>
      <c r="G387" s="12">
        <v>1.3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3">
        <v>0</v>
      </c>
      <c r="N387" s="9"/>
      <c r="O387" s="8"/>
    </row>
    <row r="388" spans="1:15" ht="18.75">
      <c r="A388" s="9">
        <v>14</v>
      </c>
      <c r="B388" s="35">
        <v>0</v>
      </c>
      <c r="C388" s="12">
        <v>1.4</v>
      </c>
      <c r="D388" s="12">
        <v>2.7</v>
      </c>
      <c r="E388" s="12">
        <v>6.3</v>
      </c>
      <c r="F388" s="12">
        <v>8.6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3">
        <v>0</v>
      </c>
      <c r="N388" s="9"/>
      <c r="O388" s="8"/>
    </row>
    <row r="389" spans="1:15" ht="18.75">
      <c r="A389" s="9">
        <v>15</v>
      </c>
      <c r="B389" s="35">
        <v>0</v>
      </c>
      <c r="C389" s="12">
        <v>23.7</v>
      </c>
      <c r="D389" s="12">
        <v>0</v>
      </c>
      <c r="E389" s="12">
        <v>11.2</v>
      </c>
      <c r="F389" s="12">
        <v>0</v>
      </c>
      <c r="G389" s="12">
        <v>1.7</v>
      </c>
      <c r="H389" s="12">
        <v>23.1</v>
      </c>
      <c r="I389" s="12">
        <v>0</v>
      </c>
      <c r="J389" s="12">
        <v>0</v>
      </c>
      <c r="K389" s="12">
        <v>0</v>
      </c>
      <c r="L389" s="12">
        <v>0</v>
      </c>
      <c r="M389" s="13">
        <v>0</v>
      </c>
      <c r="N389" s="9"/>
      <c r="O389" s="8"/>
    </row>
    <row r="390" spans="1:15" ht="18.75">
      <c r="A390" s="9">
        <v>16</v>
      </c>
      <c r="B390" s="35">
        <v>0</v>
      </c>
      <c r="C390" s="12">
        <v>22.8</v>
      </c>
      <c r="D390" s="12">
        <v>0</v>
      </c>
      <c r="E390" s="12">
        <v>13.8</v>
      </c>
      <c r="F390" s="12">
        <v>13.1</v>
      </c>
      <c r="G390" s="12">
        <v>0</v>
      </c>
      <c r="H390" s="12">
        <v>27.3</v>
      </c>
      <c r="I390" s="12">
        <v>0</v>
      </c>
      <c r="J390" s="12">
        <v>0</v>
      </c>
      <c r="K390" s="12">
        <v>0</v>
      </c>
      <c r="L390" s="12">
        <v>0</v>
      </c>
      <c r="M390" s="13">
        <v>0</v>
      </c>
      <c r="N390" s="9"/>
      <c r="O390" s="8"/>
    </row>
    <row r="391" spans="1:15" ht="18.75">
      <c r="A391" s="9">
        <v>17</v>
      </c>
      <c r="B391" s="35">
        <v>0</v>
      </c>
      <c r="C391" s="12">
        <v>23.6</v>
      </c>
      <c r="D391" s="12">
        <v>10.3</v>
      </c>
      <c r="E391" s="12">
        <v>0</v>
      </c>
      <c r="F391" s="12">
        <v>2.7</v>
      </c>
      <c r="G391" s="12">
        <v>0</v>
      </c>
      <c r="H391" s="12">
        <v>13.5</v>
      </c>
      <c r="I391" s="12">
        <v>0</v>
      </c>
      <c r="J391" s="12">
        <v>0</v>
      </c>
      <c r="K391" s="12">
        <v>0</v>
      </c>
      <c r="L391" s="12">
        <v>0</v>
      </c>
      <c r="M391" s="13">
        <v>0</v>
      </c>
      <c r="N391" s="9"/>
      <c r="O391" s="8"/>
    </row>
    <row r="392" spans="1:15" ht="18.75">
      <c r="A392" s="9">
        <v>18</v>
      </c>
      <c r="B392" s="35">
        <v>0</v>
      </c>
      <c r="C392" s="12">
        <v>2.7</v>
      </c>
      <c r="D392" s="12">
        <v>0</v>
      </c>
      <c r="E392" s="12">
        <v>5.7</v>
      </c>
      <c r="F392" s="11">
        <v>1.3</v>
      </c>
      <c r="G392" s="12">
        <v>2.1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3">
        <v>0</v>
      </c>
      <c r="N392" s="9"/>
      <c r="O392" s="8"/>
    </row>
    <row r="393" spans="1:15" ht="18.75">
      <c r="A393" s="9">
        <v>19</v>
      </c>
      <c r="B393" s="35">
        <v>1.1</v>
      </c>
      <c r="C393" s="12">
        <v>17.4</v>
      </c>
      <c r="D393" s="12">
        <v>0</v>
      </c>
      <c r="E393" s="12">
        <v>0</v>
      </c>
      <c r="F393" s="12">
        <v>18.3</v>
      </c>
      <c r="G393" s="12">
        <v>1.8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3">
        <v>0</v>
      </c>
      <c r="N393" s="9"/>
      <c r="O393" s="8"/>
    </row>
    <row r="394" spans="1:15" ht="18.75">
      <c r="A394" s="9">
        <v>20</v>
      </c>
      <c r="B394" s="35">
        <v>0</v>
      </c>
      <c r="C394" s="12">
        <v>0</v>
      </c>
      <c r="D394" s="12">
        <v>0</v>
      </c>
      <c r="E394" s="12">
        <v>7.2</v>
      </c>
      <c r="F394" s="12">
        <v>33.3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3">
        <v>0</v>
      </c>
      <c r="N394" s="9"/>
      <c r="O394" s="8"/>
    </row>
    <row r="395" spans="1:15" ht="18.75">
      <c r="A395" s="9">
        <v>21</v>
      </c>
      <c r="B395" s="35">
        <v>0</v>
      </c>
      <c r="C395" s="12">
        <v>0</v>
      </c>
      <c r="D395" s="12">
        <v>0</v>
      </c>
      <c r="E395" s="12">
        <v>4.6</v>
      </c>
      <c r="F395" s="12">
        <v>12.5</v>
      </c>
      <c r="G395" s="12">
        <v>3.6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3">
        <v>0</v>
      </c>
      <c r="N395" s="9"/>
      <c r="O395" s="8"/>
    </row>
    <row r="396" spans="1:15" ht="18.75">
      <c r="A396" s="9">
        <v>22</v>
      </c>
      <c r="B396" s="35">
        <v>0</v>
      </c>
      <c r="C396" s="12">
        <v>0</v>
      </c>
      <c r="D396" s="12">
        <v>0</v>
      </c>
      <c r="E396" s="11">
        <v>11.6</v>
      </c>
      <c r="F396" s="12">
        <v>0</v>
      </c>
      <c r="G396" s="12">
        <v>15.7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3">
        <v>0</v>
      </c>
      <c r="N396" s="9"/>
      <c r="O396" s="8"/>
    </row>
    <row r="397" spans="1:15" ht="18.75">
      <c r="A397" s="9">
        <v>23</v>
      </c>
      <c r="B397" s="35">
        <v>0.7</v>
      </c>
      <c r="C397" s="12">
        <v>0</v>
      </c>
      <c r="D397" s="12">
        <v>0</v>
      </c>
      <c r="E397" s="12">
        <v>0</v>
      </c>
      <c r="F397" s="12">
        <v>0</v>
      </c>
      <c r="G397" s="12">
        <v>18.6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3">
        <v>0</v>
      </c>
      <c r="N397" s="9"/>
      <c r="O397" s="8"/>
    </row>
    <row r="398" spans="1:15" ht="18.75">
      <c r="A398" s="9">
        <v>24</v>
      </c>
      <c r="B398" s="35">
        <v>71</v>
      </c>
      <c r="C398" s="12">
        <v>0</v>
      </c>
      <c r="D398" s="12">
        <v>17.1</v>
      </c>
      <c r="E398" s="11">
        <v>4.2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3">
        <v>0</v>
      </c>
      <c r="N398" s="9"/>
      <c r="O398" s="8"/>
    </row>
    <row r="399" spans="1:15" ht="18.75">
      <c r="A399" s="9">
        <v>25</v>
      </c>
      <c r="B399" s="35">
        <v>0</v>
      </c>
      <c r="C399" s="12">
        <v>0</v>
      </c>
      <c r="D399" s="12">
        <v>8.3</v>
      </c>
      <c r="E399" s="12">
        <v>8.7</v>
      </c>
      <c r="F399" s="12">
        <v>74.9</v>
      </c>
      <c r="G399" s="12">
        <v>2.5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3">
        <v>0</v>
      </c>
      <c r="N399" s="9"/>
      <c r="O399" s="8"/>
    </row>
    <row r="400" spans="1:15" ht="18.75">
      <c r="A400" s="9">
        <v>26</v>
      </c>
      <c r="B400" s="35">
        <v>0</v>
      </c>
      <c r="C400" s="12">
        <v>6.3</v>
      </c>
      <c r="D400" s="12">
        <v>5.1</v>
      </c>
      <c r="E400" s="12">
        <v>5.8</v>
      </c>
      <c r="F400" s="11">
        <v>0</v>
      </c>
      <c r="G400" s="12">
        <v>9.5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3">
        <v>2.2</v>
      </c>
      <c r="N400" s="9"/>
      <c r="O400" s="36"/>
    </row>
    <row r="401" spans="1:15" ht="18.75">
      <c r="A401" s="9">
        <v>27</v>
      </c>
      <c r="B401" s="35">
        <v>4.7</v>
      </c>
      <c r="C401" s="12">
        <v>0</v>
      </c>
      <c r="D401" s="12">
        <v>0</v>
      </c>
      <c r="E401" s="12">
        <v>0</v>
      </c>
      <c r="F401" s="12">
        <v>0</v>
      </c>
      <c r="G401" s="12">
        <v>17.3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3">
        <v>0</v>
      </c>
      <c r="N401" s="9"/>
      <c r="O401" s="8"/>
    </row>
    <row r="402" spans="1:15" ht="18.75">
      <c r="A402" s="9">
        <v>28</v>
      </c>
      <c r="B402" s="35">
        <v>1.8</v>
      </c>
      <c r="C402" s="12">
        <v>31.1</v>
      </c>
      <c r="D402" s="35">
        <v>0</v>
      </c>
      <c r="E402" s="12">
        <v>0</v>
      </c>
      <c r="F402" s="12">
        <v>0</v>
      </c>
      <c r="G402" s="12">
        <v>15.4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3">
        <v>0</v>
      </c>
      <c r="N402" s="9"/>
      <c r="O402" s="8"/>
    </row>
    <row r="403" spans="1:15" ht="18.75">
      <c r="A403" s="9">
        <v>29</v>
      </c>
      <c r="B403" s="35">
        <v>28.3</v>
      </c>
      <c r="C403" s="12">
        <v>0</v>
      </c>
      <c r="D403" s="12">
        <v>0</v>
      </c>
      <c r="E403" s="12">
        <v>0</v>
      </c>
      <c r="F403" s="18">
        <v>15.2</v>
      </c>
      <c r="G403" s="18">
        <v>0</v>
      </c>
      <c r="H403" s="18">
        <v>0</v>
      </c>
      <c r="I403" s="12">
        <v>0</v>
      </c>
      <c r="J403" s="12">
        <v>0</v>
      </c>
      <c r="K403" s="12">
        <v>0</v>
      </c>
      <c r="L403" s="12">
        <v>0</v>
      </c>
      <c r="M403" s="13">
        <v>0</v>
      </c>
      <c r="N403" s="9"/>
      <c r="O403" s="8"/>
    </row>
    <row r="404" spans="1:15" ht="18.75">
      <c r="A404" s="9">
        <v>30</v>
      </c>
      <c r="B404" s="35">
        <v>11.4</v>
      </c>
      <c r="C404" s="12">
        <v>18.9</v>
      </c>
      <c r="D404" s="12">
        <v>0</v>
      </c>
      <c r="E404" s="12">
        <v>3.6</v>
      </c>
      <c r="F404" s="12">
        <v>11.5</v>
      </c>
      <c r="G404" s="12">
        <v>0</v>
      </c>
      <c r="H404" s="12">
        <v>1.7</v>
      </c>
      <c r="I404" s="12">
        <v>0</v>
      </c>
      <c r="J404" s="12">
        <v>0</v>
      </c>
      <c r="K404" s="12">
        <v>0</v>
      </c>
      <c r="L404" s="12"/>
      <c r="M404" s="13">
        <v>0</v>
      </c>
      <c r="N404" s="9"/>
      <c r="O404" s="8"/>
    </row>
    <row r="405" spans="1:15" ht="18.75">
      <c r="A405" s="20">
        <v>31</v>
      </c>
      <c r="B405" s="40"/>
      <c r="C405" s="24">
        <v>0</v>
      </c>
      <c r="D405" s="24"/>
      <c r="E405" s="43">
        <v>23.4</v>
      </c>
      <c r="F405" s="24">
        <v>0</v>
      </c>
      <c r="G405" s="22"/>
      <c r="H405" s="24">
        <v>0</v>
      </c>
      <c r="I405" s="22"/>
      <c r="J405" s="24">
        <v>0</v>
      </c>
      <c r="K405" s="24">
        <v>0</v>
      </c>
      <c r="L405" s="24"/>
      <c r="M405" s="42">
        <v>12.1</v>
      </c>
      <c r="N405" s="20"/>
      <c r="O405" s="8"/>
    </row>
    <row r="406" spans="1:15" ht="18.75">
      <c r="A406" s="26" t="s">
        <v>12</v>
      </c>
      <c r="B406" s="38">
        <f aca="true" t="shared" si="17" ref="B406:K406">SUM(B375:B405)</f>
        <v>141.4</v>
      </c>
      <c r="C406" s="28">
        <f t="shared" si="17"/>
        <v>271.6</v>
      </c>
      <c r="D406" s="27">
        <f t="shared" si="17"/>
        <v>126.89999999999999</v>
      </c>
      <c r="E406" s="28">
        <f t="shared" si="17"/>
        <v>197.79999999999995</v>
      </c>
      <c r="F406" s="28">
        <f>SUM(F375:F405)</f>
        <v>301.99999999999994</v>
      </c>
      <c r="G406" s="28">
        <f t="shared" si="17"/>
        <v>227.2</v>
      </c>
      <c r="H406" s="28">
        <f>SUM(H375:H405)</f>
        <v>200</v>
      </c>
      <c r="I406" s="28">
        <f t="shared" si="17"/>
        <v>7.3</v>
      </c>
      <c r="J406" s="28">
        <f t="shared" si="17"/>
        <v>0</v>
      </c>
      <c r="K406" s="28">
        <f t="shared" si="17"/>
        <v>0</v>
      </c>
      <c r="L406" s="28">
        <f>SUM(L375:L402)</f>
        <v>7.5</v>
      </c>
      <c r="M406" s="28">
        <f>SUM(M375:M405)</f>
        <v>14.3</v>
      </c>
      <c r="N406" s="29">
        <f>SUM(B406:M406)</f>
        <v>1495.9999999999998</v>
      </c>
      <c r="O406" s="30" t="s">
        <v>15</v>
      </c>
    </row>
    <row r="407" spans="1:15" ht="18.75">
      <c r="A407" s="9" t="s">
        <v>14</v>
      </c>
      <c r="B407" s="18">
        <f aca="true" t="shared" si="18" ref="B407:K407">AVERAGE(B375:B405)</f>
        <v>4.713333333333334</v>
      </c>
      <c r="C407" s="12">
        <f t="shared" si="18"/>
        <v>8.761290322580646</v>
      </c>
      <c r="D407" s="12">
        <f t="shared" si="18"/>
        <v>4.2299999999999995</v>
      </c>
      <c r="E407" s="12">
        <f>AVERAGE(E375:E405)</f>
        <v>6.380645161290321</v>
      </c>
      <c r="F407" s="12">
        <f>AVERAGE(F375:F405)</f>
        <v>9.741935483870966</v>
      </c>
      <c r="G407" s="12">
        <f t="shared" si="18"/>
        <v>7.573333333333333</v>
      </c>
      <c r="H407" s="12">
        <f t="shared" si="18"/>
        <v>6.451612903225806</v>
      </c>
      <c r="I407" s="12">
        <f t="shared" si="18"/>
        <v>0.24333333333333332</v>
      </c>
      <c r="J407" s="12">
        <f t="shared" si="18"/>
        <v>0</v>
      </c>
      <c r="K407" s="12">
        <f t="shared" si="18"/>
        <v>0</v>
      </c>
      <c r="L407" s="12">
        <f>AVERAGE(L375:L402)</f>
        <v>0.26785714285714285</v>
      </c>
      <c r="M407" s="12">
        <f>AVERAGE(M375:M405)</f>
        <v>0.4612903225806452</v>
      </c>
      <c r="N407" s="31">
        <f>AVERAGE(B407:M407)</f>
        <v>4.068719278033794</v>
      </c>
      <c r="O407" s="30" t="s">
        <v>16</v>
      </c>
    </row>
    <row r="408" spans="1:15" ht="18.75">
      <c r="A408" s="20" t="s">
        <v>13</v>
      </c>
      <c r="B408" s="23">
        <f>COUNTIF(B375:B405,"&gt;0")</f>
        <v>9</v>
      </c>
      <c r="C408" s="23">
        <f aca="true" t="shared" si="19" ref="C408:M408">COUNTIF(C375:C405,"&gt;0")</f>
        <v>15</v>
      </c>
      <c r="D408" s="23">
        <f t="shared" si="19"/>
        <v>8</v>
      </c>
      <c r="E408" s="23">
        <f t="shared" si="19"/>
        <v>18</v>
      </c>
      <c r="F408" s="23">
        <f t="shared" si="19"/>
        <v>20</v>
      </c>
      <c r="G408" s="23">
        <f t="shared" si="19"/>
        <v>19</v>
      </c>
      <c r="H408" s="23">
        <f t="shared" si="19"/>
        <v>10</v>
      </c>
      <c r="I408" s="23">
        <f t="shared" si="19"/>
        <v>2</v>
      </c>
      <c r="J408" s="23">
        <f t="shared" si="19"/>
        <v>0</v>
      </c>
      <c r="K408" s="23">
        <f t="shared" si="19"/>
        <v>0</v>
      </c>
      <c r="L408" s="23">
        <f t="shared" si="19"/>
        <v>2</v>
      </c>
      <c r="M408" s="23">
        <f t="shared" si="19"/>
        <v>2</v>
      </c>
      <c r="N408" s="20">
        <f>SUM(B408:M408)</f>
        <v>105</v>
      </c>
      <c r="O408" s="1" t="s">
        <v>13</v>
      </c>
    </row>
    <row r="409" spans="1:15" ht="18.75">
      <c r="A409" s="33" t="s">
        <v>19</v>
      </c>
      <c r="D409" s="1" t="s">
        <v>15</v>
      </c>
      <c r="I409" s="1" t="s">
        <v>20</v>
      </c>
      <c r="L409" s="1" t="s">
        <v>15</v>
      </c>
      <c r="O409" s="2"/>
    </row>
    <row r="410" spans="1:15" ht="18.75">
      <c r="A410" s="33" t="s">
        <v>21</v>
      </c>
      <c r="D410" s="1" t="s">
        <v>15</v>
      </c>
      <c r="I410" s="1" t="s">
        <v>22</v>
      </c>
      <c r="L410" s="1" t="s">
        <v>15</v>
      </c>
      <c r="O410" s="2"/>
    </row>
    <row r="411" spans="1:15" ht="18.75">
      <c r="A411" s="33" t="s">
        <v>23</v>
      </c>
      <c r="D411" s="1" t="s">
        <v>15</v>
      </c>
      <c r="I411" s="1" t="s">
        <v>24</v>
      </c>
      <c r="L411" s="1" t="s">
        <v>15</v>
      </c>
      <c r="O411" s="2"/>
    </row>
    <row r="412" spans="1:15" ht="18.75">
      <c r="A412" s="33" t="s">
        <v>25</v>
      </c>
      <c r="D412" s="1" t="s">
        <v>15</v>
      </c>
      <c r="I412" s="1" t="s">
        <v>26</v>
      </c>
      <c r="L412" s="1" t="s">
        <v>15</v>
      </c>
      <c r="O412" s="2"/>
    </row>
    <row r="413" spans="1:15" ht="18.75">
      <c r="A413" s="33" t="s">
        <v>27</v>
      </c>
      <c r="D413" s="1" t="s">
        <v>15</v>
      </c>
      <c r="I413" s="1" t="s">
        <v>28</v>
      </c>
      <c r="L413" s="1" t="s">
        <v>15</v>
      </c>
      <c r="O413" s="2"/>
    </row>
    <row r="414" spans="1:15" ht="18.75">
      <c r="A414" s="33" t="s">
        <v>29</v>
      </c>
      <c r="D414" s="1" t="s">
        <v>15</v>
      </c>
      <c r="I414" s="1" t="s">
        <v>30</v>
      </c>
      <c r="L414" s="1" t="s">
        <v>15</v>
      </c>
      <c r="O414" s="2"/>
    </row>
    <row r="415" spans="1:15" ht="18.75">
      <c r="A415" s="33" t="s">
        <v>31</v>
      </c>
      <c r="D415" s="1" t="s">
        <v>15</v>
      </c>
      <c r="O415" s="2"/>
    </row>
    <row r="417" spans="1:15" ht="18.75">
      <c r="A417" s="51" t="s">
        <v>33</v>
      </c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</row>
    <row r="418" spans="1:15" ht="18.75">
      <c r="A418" s="52" t="s">
        <v>17</v>
      </c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</row>
    <row r="419" spans="1:15" ht="18.75">
      <c r="A419" s="53" t="s">
        <v>45</v>
      </c>
      <c r="B419" s="53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</row>
    <row r="420" spans="1:15" ht="18.75">
      <c r="A420" s="44" t="s">
        <v>18</v>
      </c>
      <c r="B420" s="45" t="s">
        <v>0</v>
      </c>
      <c r="C420" s="46" t="s">
        <v>1</v>
      </c>
      <c r="D420" s="46" t="s">
        <v>2</v>
      </c>
      <c r="E420" s="46" t="s">
        <v>3</v>
      </c>
      <c r="F420" s="46" t="s">
        <v>4</v>
      </c>
      <c r="G420" s="46" t="s">
        <v>5</v>
      </c>
      <c r="H420" s="46" t="s">
        <v>6</v>
      </c>
      <c r="I420" s="46" t="s">
        <v>7</v>
      </c>
      <c r="J420" s="46" t="s">
        <v>8</v>
      </c>
      <c r="K420" s="46" t="s">
        <v>9</v>
      </c>
      <c r="L420" s="46" t="s">
        <v>10</v>
      </c>
      <c r="M420" s="47" t="s">
        <v>11</v>
      </c>
      <c r="N420" s="44" t="s">
        <v>12</v>
      </c>
      <c r="O420" s="48"/>
    </row>
    <row r="421" spans="1:15" ht="18.75">
      <c r="A421" s="3">
        <v>1</v>
      </c>
      <c r="B421" s="34">
        <v>0</v>
      </c>
      <c r="C421" s="6">
        <v>0</v>
      </c>
      <c r="D421" s="6">
        <v>13.2</v>
      </c>
      <c r="E421" s="12">
        <v>0</v>
      </c>
      <c r="F421" s="6">
        <v>5.7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7">
        <v>0</v>
      </c>
      <c r="N421" s="3"/>
      <c r="O421" s="8"/>
    </row>
    <row r="422" spans="1:15" ht="18.75">
      <c r="A422" s="9">
        <v>2</v>
      </c>
      <c r="B422" s="35">
        <v>0</v>
      </c>
      <c r="C422" s="12">
        <v>0</v>
      </c>
      <c r="D422" s="12">
        <v>0</v>
      </c>
      <c r="E422" s="12">
        <v>0</v>
      </c>
      <c r="F422" s="12">
        <v>0</v>
      </c>
      <c r="G422" s="12">
        <v>9.3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3">
        <v>0</v>
      </c>
      <c r="N422" s="9"/>
      <c r="O422" s="8"/>
    </row>
    <row r="423" spans="1:15" ht="18.75">
      <c r="A423" s="9">
        <v>3</v>
      </c>
      <c r="B423" s="35">
        <v>0</v>
      </c>
      <c r="C423" s="12">
        <v>5.3</v>
      </c>
      <c r="D423" s="12">
        <v>8.3</v>
      </c>
      <c r="E423" s="12">
        <v>0</v>
      </c>
      <c r="F423" s="12">
        <v>0</v>
      </c>
      <c r="G423" s="12">
        <v>5.8</v>
      </c>
      <c r="H423" s="12">
        <v>4.1</v>
      </c>
      <c r="I423" s="12">
        <v>0</v>
      </c>
      <c r="J423" s="12">
        <v>0</v>
      </c>
      <c r="K423" s="12">
        <v>0</v>
      </c>
      <c r="L423" s="12">
        <v>0</v>
      </c>
      <c r="M423" s="13">
        <v>5.7</v>
      </c>
      <c r="N423" s="9"/>
      <c r="O423" s="8"/>
    </row>
    <row r="424" spans="1:15" ht="18.75">
      <c r="A424" s="9">
        <v>4</v>
      </c>
      <c r="B424" s="35">
        <v>1.7</v>
      </c>
      <c r="C424" s="12">
        <v>11.6</v>
      </c>
      <c r="D424" s="12">
        <v>0</v>
      </c>
      <c r="E424" s="12">
        <v>1.4</v>
      </c>
      <c r="F424" s="12">
        <v>8.1</v>
      </c>
      <c r="G424" s="12">
        <v>11.8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3">
        <v>12.6</v>
      </c>
      <c r="N424" s="9"/>
      <c r="O424" s="8"/>
    </row>
    <row r="425" spans="1:15" ht="18.75">
      <c r="A425" s="9">
        <v>5</v>
      </c>
      <c r="B425" s="35">
        <v>0</v>
      </c>
      <c r="C425" s="12">
        <v>63.7</v>
      </c>
      <c r="D425" s="12">
        <v>7.5</v>
      </c>
      <c r="E425" s="12">
        <v>2.7</v>
      </c>
      <c r="F425" s="12">
        <v>0</v>
      </c>
      <c r="G425" s="12">
        <v>14.6</v>
      </c>
      <c r="H425" s="12">
        <v>18.1</v>
      </c>
      <c r="I425" s="12">
        <v>0</v>
      </c>
      <c r="J425" s="12">
        <v>0</v>
      </c>
      <c r="K425" s="12">
        <v>0</v>
      </c>
      <c r="L425" s="12">
        <v>0</v>
      </c>
      <c r="M425" s="13">
        <v>0</v>
      </c>
      <c r="N425" s="9"/>
      <c r="O425" s="8"/>
    </row>
    <row r="426" spans="1:15" ht="18.75">
      <c r="A426" s="9">
        <v>6</v>
      </c>
      <c r="B426" s="35">
        <v>4.2</v>
      </c>
      <c r="C426" s="12">
        <v>81</v>
      </c>
      <c r="D426" s="12">
        <v>18.3</v>
      </c>
      <c r="E426" s="12">
        <v>1.8</v>
      </c>
      <c r="F426" s="12">
        <v>0</v>
      </c>
      <c r="G426" s="12">
        <v>20.2</v>
      </c>
      <c r="H426" s="12">
        <v>4.6</v>
      </c>
      <c r="I426" s="12">
        <v>0</v>
      </c>
      <c r="J426" s="12">
        <v>0</v>
      </c>
      <c r="K426" s="12">
        <v>0</v>
      </c>
      <c r="L426" s="12">
        <v>0</v>
      </c>
      <c r="M426" s="13">
        <v>0</v>
      </c>
      <c r="N426" s="9"/>
      <c r="O426" s="8"/>
    </row>
    <row r="427" spans="1:15" ht="18.75">
      <c r="A427" s="9">
        <v>7</v>
      </c>
      <c r="B427" s="35">
        <v>0</v>
      </c>
      <c r="C427" s="12">
        <v>6.4</v>
      </c>
      <c r="D427" s="12">
        <v>0</v>
      </c>
      <c r="E427" s="12">
        <v>0</v>
      </c>
      <c r="F427" s="12">
        <v>13.7</v>
      </c>
      <c r="G427" s="12">
        <v>34.7</v>
      </c>
      <c r="H427" s="12">
        <v>6.2</v>
      </c>
      <c r="I427" s="12">
        <v>9.7</v>
      </c>
      <c r="J427" s="12">
        <v>0</v>
      </c>
      <c r="K427" s="12">
        <v>0</v>
      </c>
      <c r="L427" s="12">
        <v>0</v>
      </c>
      <c r="M427" s="13">
        <v>0</v>
      </c>
      <c r="N427" s="9"/>
      <c r="O427" s="8"/>
    </row>
    <row r="428" spans="1:15" ht="18.75">
      <c r="A428" s="9">
        <v>8</v>
      </c>
      <c r="B428" s="35">
        <v>0</v>
      </c>
      <c r="C428" s="12">
        <v>0</v>
      </c>
      <c r="D428" s="12">
        <v>23.6</v>
      </c>
      <c r="E428" s="12">
        <v>0</v>
      </c>
      <c r="F428" s="12">
        <v>8.5</v>
      </c>
      <c r="G428" s="12">
        <v>21.1</v>
      </c>
      <c r="H428" s="12">
        <v>2.8</v>
      </c>
      <c r="I428" s="12">
        <v>0</v>
      </c>
      <c r="J428" s="12">
        <v>0</v>
      </c>
      <c r="K428" s="12">
        <v>0</v>
      </c>
      <c r="L428" s="12">
        <v>0</v>
      </c>
      <c r="M428" s="13">
        <v>2.5</v>
      </c>
      <c r="N428" s="9"/>
      <c r="O428" s="8"/>
    </row>
    <row r="429" spans="1:15" ht="18.75">
      <c r="A429" s="9">
        <v>9</v>
      </c>
      <c r="B429" s="35">
        <v>0</v>
      </c>
      <c r="C429" s="12">
        <v>1.5</v>
      </c>
      <c r="D429" s="12">
        <v>0</v>
      </c>
      <c r="E429" s="12">
        <v>11.3</v>
      </c>
      <c r="F429" s="12">
        <v>27.3</v>
      </c>
      <c r="G429" s="12">
        <v>7.8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3">
        <v>0</v>
      </c>
      <c r="N429" s="9"/>
      <c r="O429" s="8"/>
    </row>
    <row r="430" spans="1:15" ht="18.75">
      <c r="A430" s="9">
        <v>10</v>
      </c>
      <c r="B430" s="35">
        <v>0</v>
      </c>
      <c r="C430" s="12">
        <v>0</v>
      </c>
      <c r="D430" s="12">
        <v>6.7</v>
      </c>
      <c r="E430" s="12">
        <v>0</v>
      </c>
      <c r="F430" s="12">
        <v>6.3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5.8</v>
      </c>
      <c r="M430" s="13">
        <v>0</v>
      </c>
      <c r="N430" s="9"/>
      <c r="O430" s="8"/>
    </row>
    <row r="431" spans="1:15" ht="18.75">
      <c r="A431" s="9">
        <v>11</v>
      </c>
      <c r="B431" s="35">
        <v>0</v>
      </c>
      <c r="C431" s="12">
        <v>0</v>
      </c>
      <c r="D431" s="12">
        <v>0</v>
      </c>
      <c r="E431" s="12">
        <v>0</v>
      </c>
      <c r="F431" s="12">
        <v>9.4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3">
        <v>0</v>
      </c>
      <c r="N431" s="9"/>
      <c r="O431" s="8"/>
    </row>
    <row r="432" spans="1:15" ht="18.75">
      <c r="A432" s="9">
        <v>12</v>
      </c>
      <c r="B432" s="35">
        <v>0</v>
      </c>
      <c r="C432" s="12">
        <v>0</v>
      </c>
      <c r="D432" s="12">
        <v>0</v>
      </c>
      <c r="E432" s="12">
        <v>0</v>
      </c>
      <c r="F432" s="12">
        <v>0</v>
      </c>
      <c r="G432" s="12">
        <v>4.6</v>
      </c>
      <c r="H432" s="12">
        <v>0</v>
      </c>
      <c r="I432" s="12">
        <v>3.6</v>
      </c>
      <c r="J432" s="12">
        <v>0</v>
      </c>
      <c r="K432" s="12">
        <v>0</v>
      </c>
      <c r="L432" s="12">
        <v>0</v>
      </c>
      <c r="M432" s="13">
        <v>0</v>
      </c>
      <c r="N432" s="9"/>
      <c r="O432" s="8"/>
    </row>
    <row r="433" spans="1:15" ht="18.75">
      <c r="A433" s="9">
        <v>13</v>
      </c>
      <c r="B433" s="35">
        <v>0</v>
      </c>
      <c r="C433" s="12">
        <v>0</v>
      </c>
      <c r="D433" s="12">
        <v>0</v>
      </c>
      <c r="E433" s="11">
        <v>0</v>
      </c>
      <c r="F433" s="12">
        <v>0</v>
      </c>
      <c r="G433" s="12">
        <v>0</v>
      </c>
      <c r="H433" s="12">
        <v>0</v>
      </c>
      <c r="I433" s="12">
        <v>2.8</v>
      </c>
      <c r="J433" s="12">
        <v>0</v>
      </c>
      <c r="K433" s="12">
        <v>0</v>
      </c>
      <c r="L433" s="12">
        <v>0</v>
      </c>
      <c r="M433" s="13">
        <v>0</v>
      </c>
      <c r="N433" s="9"/>
      <c r="O433" s="8"/>
    </row>
    <row r="434" spans="1:15" ht="18.75">
      <c r="A434" s="9">
        <v>14</v>
      </c>
      <c r="B434" s="35">
        <v>2.1</v>
      </c>
      <c r="C434" s="12">
        <v>0</v>
      </c>
      <c r="D434" s="12">
        <v>0</v>
      </c>
      <c r="E434" s="12">
        <v>0</v>
      </c>
      <c r="F434" s="12">
        <v>0</v>
      </c>
      <c r="G434" s="12">
        <v>5.1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3">
        <v>0</v>
      </c>
      <c r="N434" s="9"/>
      <c r="O434" s="8"/>
    </row>
    <row r="435" spans="1:15" ht="18.75">
      <c r="A435" s="9">
        <v>15</v>
      </c>
      <c r="B435" s="35">
        <v>0</v>
      </c>
      <c r="C435" s="12">
        <v>0</v>
      </c>
      <c r="D435" s="12">
        <v>0</v>
      </c>
      <c r="E435" s="12">
        <v>0</v>
      </c>
      <c r="F435" s="12">
        <v>0</v>
      </c>
      <c r="G435" s="12">
        <v>7.4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3">
        <v>0</v>
      </c>
      <c r="N435" s="9"/>
      <c r="O435" s="8"/>
    </row>
    <row r="436" spans="1:15" ht="18.75">
      <c r="A436" s="9">
        <v>16</v>
      </c>
      <c r="B436" s="35">
        <v>0</v>
      </c>
      <c r="C436" s="12">
        <v>5.2</v>
      </c>
      <c r="D436" s="12">
        <v>0</v>
      </c>
      <c r="E436" s="12">
        <v>0</v>
      </c>
      <c r="F436" s="12">
        <v>15.2</v>
      </c>
      <c r="G436" s="12">
        <v>2.7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3">
        <v>0</v>
      </c>
      <c r="N436" s="9"/>
      <c r="O436" s="8"/>
    </row>
    <row r="437" spans="1:15" ht="18.75">
      <c r="A437" s="9">
        <v>17</v>
      </c>
      <c r="B437" s="35">
        <v>0</v>
      </c>
      <c r="C437" s="12">
        <v>7.7</v>
      </c>
      <c r="D437" s="12">
        <v>9.4</v>
      </c>
      <c r="E437" s="12">
        <v>3.5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0.2</v>
      </c>
      <c r="M437" s="13">
        <v>0</v>
      </c>
      <c r="N437" s="9"/>
      <c r="O437" s="8"/>
    </row>
    <row r="438" spans="1:15" ht="18.75">
      <c r="A438" s="9">
        <v>18</v>
      </c>
      <c r="B438" s="35">
        <v>0</v>
      </c>
      <c r="C438" s="12">
        <v>4.2</v>
      </c>
      <c r="D438" s="12">
        <v>5.8</v>
      </c>
      <c r="E438" s="12">
        <v>0</v>
      </c>
      <c r="F438" s="11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3">
        <v>0</v>
      </c>
      <c r="N438" s="9"/>
      <c r="O438" s="8"/>
    </row>
    <row r="439" spans="1:15" ht="18.75">
      <c r="A439" s="9">
        <v>19</v>
      </c>
      <c r="B439" s="35">
        <v>0</v>
      </c>
      <c r="C439" s="12">
        <v>43.6</v>
      </c>
      <c r="D439" s="12">
        <v>0</v>
      </c>
      <c r="E439" s="12">
        <v>0</v>
      </c>
      <c r="F439" s="12">
        <v>4.7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3">
        <v>0</v>
      </c>
      <c r="N439" s="9"/>
      <c r="O439" s="8"/>
    </row>
    <row r="440" spans="1:15" ht="18.75">
      <c r="A440" s="9">
        <v>20</v>
      </c>
      <c r="B440" s="35">
        <v>1.4</v>
      </c>
      <c r="C440" s="12">
        <v>0</v>
      </c>
      <c r="D440" s="12">
        <v>14.7</v>
      </c>
      <c r="E440" s="12">
        <v>2.8</v>
      </c>
      <c r="F440" s="12">
        <v>6.2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3">
        <v>0</v>
      </c>
      <c r="N440" s="9"/>
      <c r="O440" s="8"/>
    </row>
    <row r="441" spans="1:15" ht="18.75">
      <c r="A441" s="9">
        <v>21</v>
      </c>
      <c r="B441" s="35">
        <v>0</v>
      </c>
      <c r="C441" s="12">
        <v>0</v>
      </c>
      <c r="D441" s="12">
        <v>5.8</v>
      </c>
      <c r="E441" s="12">
        <v>0</v>
      </c>
      <c r="F441" s="12">
        <v>22.7</v>
      </c>
      <c r="G441" s="12">
        <v>9.4</v>
      </c>
      <c r="H441" s="12">
        <v>0</v>
      </c>
      <c r="I441" s="12">
        <v>0</v>
      </c>
      <c r="J441" s="12">
        <v>0</v>
      </c>
      <c r="K441" s="12">
        <v>0</v>
      </c>
      <c r="L441" s="12">
        <v>2.4</v>
      </c>
      <c r="M441" s="13">
        <v>0</v>
      </c>
      <c r="N441" s="9"/>
      <c r="O441" s="8"/>
    </row>
    <row r="442" spans="1:15" ht="18.75">
      <c r="A442" s="9">
        <v>22</v>
      </c>
      <c r="B442" s="35">
        <v>0</v>
      </c>
      <c r="C442" s="12">
        <v>3.7</v>
      </c>
      <c r="D442" s="12">
        <v>0</v>
      </c>
      <c r="E442" s="11">
        <v>0</v>
      </c>
      <c r="F442" s="12">
        <v>0</v>
      </c>
      <c r="G442" s="12">
        <v>0</v>
      </c>
      <c r="H442" s="12">
        <v>3.5</v>
      </c>
      <c r="I442" s="12">
        <v>0</v>
      </c>
      <c r="J442" s="12">
        <v>0</v>
      </c>
      <c r="K442" s="12">
        <v>0</v>
      </c>
      <c r="L442" s="12">
        <v>0</v>
      </c>
      <c r="M442" s="13">
        <v>0</v>
      </c>
      <c r="N442" s="9"/>
      <c r="O442" s="8"/>
    </row>
    <row r="443" spans="1:15" ht="18.75">
      <c r="A443" s="9">
        <v>23</v>
      </c>
      <c r="B443" s="35">
        <v>0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3">
        <v>0</v>
      </c>
      <c r="N443" s="9"/>
      <c r="O443" s="8"/>
    </row>
    <row r="444" spans="1:15" ht="18.75">
      <c r="A444" s="9">
        <v>24</v>
      </c>
      <c r="B444" s="35">
        <v>0</v>
      </c>
      <c r="C444" s="12">
        <v>18.3</v>
      </c>
      <c r="D444" s="12">
        <v>0</v>
      </c>
      <c r="E444" s="11">
        <v>0</v>
      </c>
      <c r="F444" s="12">
        <v>5.7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3">
        <v>0</v>
      </c>
      <c r="N444" s="9"/>
      <c r="O444" s="8"/>
    </row>
    <row r="445" spans="1:15" ht="18.75">
      <c r="A445" s="9">
        <v>25</v>
      </c>
      <c r="B445" s="35">
        <v>0</v>
      </c>
      <c r="C445" s="12">
        <v>6.4</v>
      </c>
      <c r="D445" s="12">
        <v>0</v>
      </c>
      <c r="E445" s="12">
        <v>0</v>
      </c>
      <c r="F445" s="12">
        <v>0</v>
      </c>
      <c r="G445" s="12">
        <v>13.5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3">
        <v>0</v>
      </c>
      <c r="N445" s="9"/>
      <c r="O445" s="8"/>
    </row>
    <row r="446" spans="1:15" ht="18.75">
      <c r="A446" s="9">
        <v>26</v>
      </c>
      <c r="B446" s="35">
        <v>0</v>
      </c>
      <c r="C446" s="12">
        <v>13.2</v>
      </c>
      <c r="D446" s="12">
        <v>1.8</v>
      </c>
      <c r="E446" s="12">
        <v>3.7</v>
      </c>
      <c r="F446" s="11">
        <v>0</v>
      </c>
      <c r="G446" s="12">
        <v>5.3</v>
      </c>
      <c r="H446" s="12">
        <v>0</v>
      </c>
      <c r="I446" s="12">
        <v>5.7</v>
      </c>
      <c r="J446" s="12">
        <v>0</v>
      </c>
      <c r="K446" s="12">
        <v>0</v>
      </c>
      <c r="L446" s="12">
        <v>0</v>
      </c>
      <c r="M446" s="13">
        <v>0</v>
      </c>
      <c r="N446" s="9"/>
      <c r="O446" s="36"/>
    </row>
    <row r="447" spans="1:15" ht="18.75">
      <c r="A447" s="9">
        <v>27</v>
      </c>
      <c r="B447" s="35">
        <v>0</v>
      </c>
      <c r="C447" s="12">
        <v>7.3</v>
      </c>
      <c r="D447" s="12">
        <v>0</v>
      </c>
      <c r="E447" s="12">
        <v>0</v>
      </c>
      <c r="F447" s="12">
        <v>3.8</v>
      </c>
      <c r="G447" s="12">
        <v>0</v>
      </c>
      <c r="H447" s="12">
        <v>0</v>
      </c>
      <c r="I447" s="12">
        <v>7.1</v>
      </c>
      <c r="J447" s="12">
        <v>0</v>
      </c>
      <c r="K447" s="12">
        <v>0</v>
      </c>
      <c r="L447" s="12">
        <v>0</v>
      </c>
      <c r="M447" s="13">
        <v>0</v>
      </c>
      <c r="N447" s="9"/>
      <c r="O447" s="8"/>
    </row>
    <row r="448" spans="1:15" ht="18.75">
      <c r="A448" s="9">
        <v>28</v>
      </c>
      <c r="B448" s="35">
        <v>1.3</v>
      </c>
      <c r="C448" s="12">
        <v>2.6</v>
      </c>
      <c r="D448" s="35">
        <v>0</v>
      </c>
      <c r="E448" s="12">
        <v>0</v>
      </c>
      <c r="F448" s="12">
        <v>0</v>
      </c>
      <c r="G448" s="12">
        <v>0</v>
      </c>
      <c r="H448" s="12">
        <v>0</v>
      </c>
      <c r="I448" s="12">
        <v>32.7</v>
      </c>
      <c r="J448" s="12">
        <v>0</v>
      </c>
      <c r="K448" s="12">
        <v>0</v>
      </c>
      <c r="L448" s="12">
        <v>0</v>
      </c>
      <c r="M448" s="13">
        <v>0</v>
      </c>
      <c r="N448" s="9"/>
      <c r="O448" s="8"/>
    </row>
    <row r="449" spans="1:15" ht="18.75">
      <c r="A449" s="9">
        <v>29</v>
      </c>
      <c r="B449" s="35">
        <v>0</v>
      </c>
      <c r="C449" s="12">
        <v>28.4</v>
      </c>
      <c r="D449" s="12">
        <v>8.5</v>
      </c>
      <c r="E449" s="12">
        <v>0</v>
      </c>
      <c r="F449" s="18">
        <v>0</v>
      </c>
      <c r="G449" s="12">
        <v>8.5</v>
      </c>
      <c r="H449" s="18">
        <v>0</v>
      </c>
      <c r="I449" s="12">
        <v>0</v>
      </c>
      <c r="J449" s="12">
        <v>0</v>
      </c>
      <c r="K449" s="12">
        <v>0</v>
      </c>
      <c r="L449" s="12"/>
      <c r="M449" s="13">
        <v>0</v>
      </c>
      <c r="N449" s="9"/>
      <c r="O449" s="8"/>
    </row>
    <row r="450" spans="1:15" ht="18.75">
      <c r="A450" s="9">
        <v>30</v>
      </c>
      <c r="B450" s="35">
        <v>0</v>
      </c>
      <c r="C450" s="12">
        <v>0</v>
      </c>
      <c r="D450" s="12">
        <v>0</v>
      </c>
      <c r="E450" s="12">
        <v>0</v>
      </c>
      <c r="F450" s="12">
        <v>0</v>
      </c>
      <c r="G450" s="12">
        <v>0</v>
      </c>
      <c r="H450" s="12">
        <v>0</v>
      </c>
      <c r="I450" s="12">
        <v>13.5</v>
      </c>
      <c r="J450" s="12">
        <v>0</v>
      </c>
      <c r="K450" s="12">
        <v>2.6</v>
      </c>
      <c r="L450" s="12"/>
      <c r="M450" s="13">
        <v>0</v>
      </c>
      <c r="N450" s="9"/>
      <c r="O450" s="8"/>
    </row>
    <row r="451" spans="1:15" ht="18.75">
      <c r="A451" s="20">
        <v>31</v>
      </c>
      <c r="B451" s="40"/>
      <c r="C451" s="24">
        <v>16.2</v>
      </c>
      <c r="D451" s="24"/>
      <c r="E451" s="43">
        <v>0</v>
      </c>
      <c r="F451" s="24">
        <v>0</v>
      </c>
      <c r="G451" s="22"/>
      <c r="H451" s="24">
        <v>7.5</v>
      </c>
      <c r="I451" s="22"/>
      <c r="J451" s="24">
        <v>0</v>
      </c>
      <c r="K451" s="24">
        <v>0</v>
      </c>
      <c r="L451" s="24"/>
      <c r="M451" s="42">
        <v>0</v>
      </c>
      <c r="N451" s="20"/>
      <c r="O451" s="8"/>
    </row>
    <row r="452" spans="1:15" ht="18.75">
      <c r="A452" s="26" t="s">
        <v>12</v>
      </c>
      <c r="B452" s="38">
        <f aca="true" t="shared" si="20" ref="B452:K452">SUM(B421:B451)</f>
        <v>10.700000000000001</v>
      </c>
      <c r="C452" s="28">
        <f t="shared" si="20"/>
        <v>326.29999999999995</v>
      </c>
      <c r="D452" s="27">
        <f t="shared" si="20"/>
        <v>123.60000000000001</v>
      </c>
      <c r="E452" s="28">
        <f t="shared" si="20"/>
        <v>27.2</v>
      </c>
      <c r="F452" s="28">
        <f t="shared" si="20"/>
        <v>137.3</v>
      </c>
      <c r="G452" s="28">
        <f t="shared" si="20"/>
        <v>181.8</v>
      </c>
      <c r="H452" s="28">
        <f t="shared" si="20"/>
        <v>46.800000000000004</v>
      </c>
      <c r="I452" s="28">
        <f t="shared" si="20"/>
        <v>75.1</v>
      </c>
      <c r="J452" s="28">
        <f t="shared" si="20"/>
        <v>0</v>
      </c>
      <c r="K452" s="28">
        <f t="shared" si="20"/>
        <v>2.6</v>
      </c>
      <c r="L452" s="28">
        <f>SUM(L421:L448)</f>
        <v>8.4</v>
      </c>
      <c r="M452" s="28">
        <f>SUM(M421:M451)</f>
        <v>20.8</v>
      </c>
      <c r="N452" s="29">
        <f>SUM(B452:M452)</f>
        <v>960.5999999999998</v>
      </c>
      <c r="O452" s="30" t="s">
        <v>15</v>
      </c>
    </row>
    <row r="453" spans="1:15" ht="18.75">
      <c r="A453" s="9" t="s">
        <v>14</v>
      </c>
      <c r="B453" s="18">
        <f aca="true" t="shared" si="21" ref="B453:K453">AVERAGE(B421:B451)</f>
        <v>0.3566666666666667</v>
      </c>
      <c r="C453" s="12">
        <f t="shared" si="21"/>
        <v>10.525806451612901</v>
      </c>
      <c r="D453" s="12">
        <f t="shared" si="21"/>
        <v>4.12</v>
      </c>
      <c r="E453" s="12">
        <f t="shared" si="21"/>
        <v>0.8774193548387097</v>
      </c>
      <c r="F453" s="12">
        <f t="shared" si="21"/>
        <v>4.429032258064517</v>
      </c>
      <c r="G453" s="12">
        <f t="shared" si="21"/>
        <v>6.0600000000000005</v>
      </c>
      <c r="H453" s="12">
        <f t="shared" si="21"/>
        <v>1.5096774193548388</v>
      </c>
      <c r="I453" s="12">
        <f t="shared" si="21"/>
        <v>2.503333333333333</v>
      </c>
      <c r="J453" s="12">
        <f t="shared" si="21"/>
        <v>0</v>
      </c>
      <c r="K453" s="12">
        <f t="shared" si="21"/>
        <v>0.08387096774193549</v>
      </c>
      <c r="L453" s="12">
        <f>AVERAGE(L421:L448)</f>
        <v>0.3</v>
      </c>
      <c r="M453" s="12">
        <f>AVERAGE(M421:M451)</f>
        <v>0.6709677419354839</v>
      </c>
      <c r="N453" s="31">
        <f>AVERAGE(B453:M453)</f>
        <v>2.619731182795699</v>
      </c>
      <c r="O453" s="30" t="s">
        <v>16</v>
      </c>
    </row>
    <row r="454" spans="1:15" ht="18.75">
      <c r="A454" s="20" t="s">
        <v>13</v>
      </c>
      <c r="B454" s="23">
        <f>COUNTIF(B421:B451,"&gt;0")</f>
        <v>5</v>
      </c>
      <c r="C454" s="23">
        <f aca="true" t="shared" si="22" ref="C454:M454">COUNTIF(C421:C451,"&gt;0")</f>
        <v>18</v>
      </c>
      <c r="D454" s="23">
        <f t="shared" si="22"/>
        <v>12</v>
      </c>
      <c r="E454" s="23">
        <f t="shared" si="22"/>
        <v>7</v>
      </c>
      <c r="F454" s="23">
        <f t="shared" si="22"/>
        <v>13</v>
      </c>
      <c r="G454" s="23">
        <f t="shared" si="22"/>
        <v>16</v>
      </c>
      <c r="H454" s="23">
        <f t="shared" si="22"/>
        <v>7</v>
      </c>
      <c r="I454" s="23">
        <f t="shared" si="22"/>
        <v>7</v>
      </c>
      <c r="J454" s="23">
        <f t="shared" si="22"/>
        <v>0</v>
      </c>
      <c r="K454" s="23">
        <f t="shared" si="22"/>
        <v>1</v>
      </c>
      <c r="L454" s="23">
        <f t="shared" si="22"/>
        <v>3</v>
      </c>
      <c r="M454" s="23">
        <f t="shared" si="22"/>
        <v>3</v>
      </c>
      <c r="N454" s="20">
        <f>SUM(B454:M454)</f>
        <v>92</v>
      </c>
      <c r="O454" s="1" t="s">
        <v>13</v>
      </c>
    </row>
    <row r="455" spans="1:15" ht="18.75">
      <c r="A455" s="33" t="s">
        <v>19</v>
      </c>
      <c r="D455" s="1" t="s">
        <v>15</v>
      </c>
      <c r="I455" s="1" t="s">
        <v>20</v>
      </c>
      <c r="L455" s="1" t="s">
        <v>15</v>
      </c>
      <c r="O455" s="2"/>
    </row>
    <row r="456" spans="1:15" ht="18.75">
      <c r="A456" s="33" t="s">
        <v>21</v>
      </c>
      <c r="D456" s="1" t="s">
        <v>15</v>
      </c>
      <c r="I456" s="1" t="s">
        <v>22</v>
      </c>
      <c r="L456" s="1" t="s">
        <v>15</v>
      </c>
      <c r="O456" s="2"/>
    </row>
    <row r="457" spans="1:15" ht="18.75">
      <c r="A457" s="33" t="s">
        <v>23</v>
      </c>
      <c r="D457" s="1" t="s">
        <v>15</v>
      </c>
      <c r="I457" s="1" t="s">
        <v>24</v>
      </c>
      <c r="L457" s="1" t="s">
        <v>15</v>
      </c>
      <c r="O457" s="2"/>
    </row>
    <row r="458" spans="1:15" ht="18.75">
      <c r="A458" s="33" t="s">
        <v>25</v>
      </c>
      <c r="D458" s="1" t="s">
        <v>15</v>
      </c>
      <c r="I458" s="1" t="s">
        <v>26</v>
      </c>
      <c r="L458" s="1" t="s">
        <v>15</v>
      </c>
      <c r="O458" s="2"/>
    </row>
    <row r="459" spans="1:15" ht="18.75">
      <c r="A459" s="33" t="s">
        <v>27</v>
      </c>
      <c r="D459" s="1" t="s">
        <v>15</v>
      </c>
      <c r="I459" s="1" t="s">
        <v>28</v>
      </c>
      <c r="L459" s="1" t="s">
        <v>15</v>
      </c>
      <c r="O459" s="2"/>
    </row>
    <row r="460" spans="1:15" ht="18.75">
      <c r="A460" s="33" t="s">
        <v>29</v>
      </c>
      <c r="D460" s="1" t="s">
        <v>15</v>
      </c>
      <c r="I460" s="1" t="s">
        <v>30</v>
      </c>
      <c r="L460" s="1" t="s">
        <v>15</v>
      </c>
      <c r="O460" s="2"/>
    </row>
    <row r="461" spans="1:15" ht="18.75">
      <c r="A461" s="33" t="s">
        <v>31</v>
      </c>
      <c r="D461" s="1" t="s">
        <v>15</v>
      </c>
      <c r="O461" s="2"/>
    </row>
    <row r="463" spans="1:15" ht="18.75">
      <c r="A463" s="51" t="s">
        <v>33</v>
      </c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</row>
    <row r="464" spans="1:15" ht="18.75">
      <c r="A464" s="52" t="s">
        <v>17</v>
      </c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</row>
    <row r="465" spans="1:15" ht="18.75">
      <c r="A465" s="53" t="s">
        <v>46</v>
      </c>
      <c r="B465" s="53"/>
      <c r="C465" s="53"/>
      <c r="D465" s="53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</row>
    <row r="466" spans="1:15" ht="18.75">
      <c r="A466" s="44" t="s">
        <v>18</v>
      </c>
      <c r="B466" s="45" t="s">
        <v>0</v>
      </c>
      <c r="C466" s="46" t="s">
        <v>1</v>
      </c>
      <c r="D466" s="46" t="s">
        <v>2</v>
      </c>
      <c r="E466" s="46" t="s">
        <v>3</v>
      </c>
      <c r="F466" s="46" t="s">
        <v>4</v>
      </c>
      <c r="G466" s="46" t="s">
        <v>5</v>
      </c>
      <c r="H466" s="46" t="s">
        <v>6</v>
      </c>
      <c r="I466" s="46" t="s">
        <v>7</v>
      </c>
      <c r="J466" s="46" t="s">
        <v>8</v>
      </c>
      <c r="K466" s="46" t="s">
        <v>9</v>
      </c>
      <c r="L466" s="46" t="s">
        <v>10</v>
      </c>
      <c r="M466" s="47" t="s">
        <v>11</v>
      </c>
      <c r="N466" s="44" t="s">
        <v>12</v>
      </c>
      <c r="O466" s="48"/>
    </row>
    <row r="467" spans="1:15" ht="18.75">
      <c r="A467" s="3">
        <v>1</v>
      </c>
      <c r="B467" s="34">
        <v>0</v>
      </c>
      <c r="C467" s="6">
        <v>0</v>
      </c>
      <c r="D467" s="6">
        <v>0</v>
      </c>
      <c r="E467" s="12">
        <v>0</v>
      </c>
      <c r="F467" s="6">
        <v>2.3</v>
      </c>
      <c r="G467" s="6">
        <v>0</v>
      </c>
      <c r="H467" s="6">
        <v>11.3</v>
      </c>
      <c r="I467" s="6">
        <v>0</v>
      </c>
      <c r="J467" s="6">
        <v>0</v>
      </c>
      <c r="K467" s="6">
        <v>0</v>
      </c>
      <c r="L467" s="6">
        <v>0</v>
      </c>
      <c r="M467" s="7">
        <v>0</v>
      </c>
      <c r="N467" s="3"/>
      <c r="O467" s="8"/>
    </row>
    <row r="468" spans="1:15" ht="18.75">
      <c r="A468" s="9">
        <v>2</v>
      </c>
      <c r="B468" s="35">
        <v>0</v>
      </c>
      <c r="C468" s="12">
        <v>4.7</v>
      </c>
      <c r="D468" s="12">
        <v>0</v>
      </c>
      <c r="E468" s="12">
        <v>0</v>
      </c>
      <c r="F468" s="12">
        <v>20.2</v>
      </c>
      <c r="G468" s="12">
        <v>0</v>
      </c>
      <c r="H468" s="12">
        <v>18.6</v>
      </c>
      <c r="I468" s="12">
        <v>0</v>
      </c>
      <c r="J468" s="12">
        <v>0</v>
      </c>
      <c r="K468" s="12">
        <v>0</v>
      </c>
      <c r="L468" s="12">
        <v>0</v>
      </c>
      <c r="M468" s="13">
        <v>0</v>
      </c>
      <c r="N468" s="9"/>
      <c r="O468" s="8"/>
    </row>
    <row r="469" spans="1:15" ht="18.75">
      <c r="A469" s="9">
        <v>3</v>
      </c>
      <c r="B469" s="35">
        <v>0</v>
      </c>
      <c r="C469" s="12">
        <v>27.6</v>
      </c>
      <c r="D469" s="12">
        <v>13.7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3">
        <v>0</v>
      </c>
      <c r="N469" s="9"/>
      <c r="O469" s="8"/>
    </row>
    <row r="470" spans="1:15" ht="18.75">
      <c r="A470" s="9">
        <v>4</v>
      </c>
      <c r="B470" s="35">
        <v>0</v>
      </c>
      <c r="C470" s="12">
        <v>6.2</v>
      </c>
      <c r="D470" s="12">
        <v>48.2</v>
      </c>
      <c r="E470" s="12">
        <v>0</v>
      </c>
      <c r="F470" s="12">
        <v>1.4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3">
        <v>0</v>
      </c>
      <c r="N470" s="9"/>
      <c r="O470" s="8"/>
    </row>
    <row r="471" spans="1:15" ht="18.75">
      <c r="A471" s="9">
        <v>5</v>
      </c>
      <c r="B471" s="35">
        <v>0</v>
      </c>
      <c r="C471" s="12">
        <v>2.4</v>
      </c>
      <c r="D471" s="12">
        <v>36.8</v>
      </c>
      <c r="E471" s="12">
        <v>3.1</v>
      </c>
      <c r="F471" s="12">
        <v>0</v>
      </c>
      <c r="G471" s="12">
        <v>1.7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3">
        <v>0</v>
      </c>
      <c r="N471" s="9"/>
      <c r="O471" s="8"/>
    </row>
    <row r="472" spans="1:15" ht="18.75">
      <c r="A472" s="9">
        <v>6</v>
      </c>
      <c r="B472" s="35">
        <v>0</v>
      </c>
      <c r="C472" s="12">
        <v>15.7</v>
      </c>
      <c r="D472" s="12">
        <v>0</v>
      </c>
      <c r="E472" s="12">
        <v>0</v>
      </c>
      <c r="F472" s="12">
        <v>0</v>
      </c>
      <c r="G472" s="12">
        <v>17.3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3">
        <v>0</v>
      </c>
      <c r="N472" s="9"/>
      <c r="O472" s="8"/>
    </row>
    <row r="473" spans="1:15" ht="18.75">
      <c r="A473" s="9">
        <v>7</v>
      </c>
      <c r="B473" s="35">
        <v>0</v>
      </c>
      <c r="C473" s="12">
        <v>0</v>
      </c>
      <c r="D473" s="12">
        <v>0</v>
      </c>
      <c r="E473" s="12">
        <v>0</v>
      </c>
      <c r="F473" s="12">
        <v>0</v>
      </c>
      <c r="G473" s="12">
        <v>0.5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3">
        <v>0</v>
      </c>
      <c r="N473" s="9"/>
      <c r="O473" s="8"/>
    </row>
    <row r="474" spans="1:15" ht="18.75">
      <c r="A474" s="9">
        <v>8</v>
      </c>
      <c r="B474" s="35">
        <v>0</v>
      </c>
      <c r="C474" s="12">
        <v>0</v>
      </c>
      <c r="D474" s="12">
        <v>0</v>
      </c>
      <c r="E474" s="12">
        <v>5.3</v>
      </c>
      <c r="F474" s="12">
        <v>0</v>
      </c>
      <c r="G474" s="12">
        <v>18.6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3">
        <v>0</v>
      </c>
      <c r="N474" s="9"/>
      <c r="O474" s="8"/>
    </row>
    <row r="475" spans="1:15" ht="18.75">
      <c r="A475" s="9">
        <v>9</v>
      </c>
      <c r="B475" s="35">
        <v>0</v>
      </c>
      <c r="C475" s="12">
        <v>0</v>
      </c>
      <c r="D475" s="12">
        <v>0</v>
      </c>
      <c r="E475" s="12">
        <v>18.1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3">
        <v>0</v>
      </c>
      <c r="N475" s="9"/>
      <c r="O475" s="8"/>
    </row>
    <row r="476" spans="1:15" ht="18.75">
      <c r="A476" s="9">
        <v>10</v>
      </c>
      <c r="B476" s="35">
        <v>0</v>
      </c>
      <c r="C476" s="12">
        <v>0</v>
      </c>
      <c r="D476" s="12">
        <v>0</v>
      </c>
      <c r="E476" s="12">
        <v>9.1</v>
      </c>
      <c r="F476" s="12">
        <v>47.3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3">
        <v>0</v>
      </c>
      <c r="N476" s="9"/>
      <c r="O476" s="8"/>
    </row>
    <row r="477" spans="1:15" ht="18.75">
      <c r="A477" s="9">
        <v>11</v>
      </c>
      <c r="B477" s="35">
        <v>1.7</v>
      </c>
      <c r="C477" s="12">
        <v>0</v>
      </c>
      <c r="D477" s="12">
        <v>42.8</v>
      </c>
      <c r="E477" s="12">
        <v>4.7</v>
      </c>
      <c r="F477" s="12">
        <v>33.2</v>
      </c>
      <c r="G477" s="12">
        <v>13.5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3">
        <v>0</v>
      </c>
      <c r="N477" s="9"/>
      <c r="O477" s="8"/>
    </row>
    <row r="478" spans="1:15" ht="18.75">
      <c r="A478" s="9">
        <v>12</v>
      </c>
      <c r="B478" s="35">
        <v>0</v>
      </c>
      <c r="C478" s="12">
        <v>7.3</v>
      </c>
      <c r="D478" s="12">
        <v>0</v>
      </c>
      <c r="E478" s="12">
        <v>0</v>
      </c>
      <c r="F478" s="12">
        <v>3.7</v>
      </c>
      <c r="G478" s="12">
        <v>33.5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3">
        <v>0</v>
      </c>
      <c r="N478" s="9"/>
      <c r="O478" s="8"/>
    </row>
    <row r="479" spans="1:15" ht="18.75">
      <c r="A479" s="9">
        <v>13</v>
      </c>
      <c r="B479" s="35">
        <v>0</v>
      </c>
      <c r="C479" s="12">
        <v>0</v>
      </c>
      <c r="D479" s="12">
        <v>3.7</v>
      </c>
      <c r="E479" s="12">
        <v>0</v>
      </c>
      <c r="F479" s="12">
        <v>0</v>
      </c>
      <c r="G479" s="12">
        <v>22.9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3">
        <v>0</v>
      </c>
      <c r="N479" s="9"/>
      <c r="O479" s="8"/>
    </row>
    <row r="480" spans="1:15" ht="18.75">
      <c r="A480" s="9">
        <v>14</v>
      </c>
      <c r="B480" s="35">
        <v>0</v>
      </c>
      <c r="C480" s="12">
        <v>0</v>
      </c>
      <c r="D480" s="12">
        <v>0</v>
      </c>
      <c r="E480" s="12">
        <v>0</v>
      </c>
      <c r="F480" s="12">
        <v>0</v>
      </c>
      <c r="G480" s="12">
        <v>2.2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3">
        <v>0</v>
      </c>
      <c r="N480" s="9"/>
      <c r="O480" s="8"/>
    </row>
    <row r="481" spans="1:15" ht="18.75">
      <c r="A481" s="9">
        <v>15</v>
      </c>
      <c r="B481" s="35">
        <v>0</v>
      </c>
      <c r="C481" s="12">
        <v>0</v>
      </c>
      <c r="D481" s="12">
        <v>0</v>
      </c>
      <c r="E481" s="12">
        <v>0</v>
      </c>
      <c r="F481" s="12">
        <v>7.3</v>
      </c>
      <c r="G481" s="12">
        <v>5.4</v>
      </c>
      <c r="H481" s="12">
        <v>0</v>
      </c>
      <c r="I481" s="12">
        <v>0</v>
      </c>
      <c r="J481" s="12">
        <v>18.3</v>
      </c>
      <c r="K481" s="12">
        <v>0</v>
      </c>
      <c r="L481" s="12">
        <v>0</v>
      </c>
      <c r="M481" s="13">
        <v>0</v>
      </c>
      <c r="N481" s="9"/>
      <c r="O481" s="8"/>
    </row>
    <row r="482" spans="1:15" ht="18.75">
      <c r="A482" s="9">
        <v>16</v>
      </c>
      <c r="B482" s="35">
        <v>0</v>
      </c>
      <c r="C482" s="12">
        <v>0</v>
      </c>
      <c r="D482" s="12">
        <v>0</v>
      </c>
      <c r="E482" s="12">
        <v>24</v>
      </c>
      <c r="F482" s="12">
        <v>0</v>
      </c>
      <c r="G482" s="12">
        <v>0</v>
      </c>
      <c r="H482" s="12">
        <v>1.5</v>
      </c>
      <c r="I482" s="12">
        <v>0</v>
      </c>
      <c r="J482" s="12">
        <v>0</v>
      </c>
      <c r="K482" s="12">
        <v>0</v>
      </c>
      <c r="L482" s="12">
        <v>0</v>
      </c>
      <c r="M482" s="13">
        <v>0</v>
      </c>
      <c r="N482" s="9"/>
      <c r="O482" s="8"/>
    </row>
    <row r="483" spans="1:15" ht="18.75">
      <c r="A483" s="9">
        <v>17</v>
      </c>
      <c r="B483" s="35">
        <v>0</v>
      </c>
      <c r="C483" s="12">
        <v>0</v>
      </c>
      <c r="D483" s="12">
        <v>0</v>
      </c>
      <c r="E483" s="12">
        <v>0</v>
      </c>
      <c r="F483" s="12">
        <v>0</v>
      </c>
      <c r="G483" s="12">
        <v>25.5</v>
      </c>
      <c r="H483" s="12">
        <v>21.8</v>
      </c>
      <c r="I483" s="12">
        <v>0</v>
      </c>
      <c r="J483" s="12">
        <v>0</v>
      </c>
      <c r="K483" s="12">
        <v>0</v>
      </c>
      <c r="L483" s="12">
        <v>0</v>
      </c>
      <c r="M483" s="13">
        <v>0</v>
      </c>
      <c r="N483" s="9"/>
      <c r="O483" s="8"/>
    </row>
    <row r="484" spans="1:15" ht="18.75">
      <c r="A484" s="9">
        <v>18</v>
      </c>
      <c r="B484" s="35">
        <v>0</v>
      </c>
      <c r="C484" s="12">
        <v>13.7</v>
      </c>
      <c r="D484" s="12">
        <v>0</v>
      </c>
      <c r="E484" s="12">
        <v>0</v>
      </c>
      <c r="F484" s="12">
        <v>0</v>
      </c>
      <c r="G484" s="12">
        <v>0</v>
      </c>
      <c r="H484" s="12">
        <v>18.4</v>
      </c>
      <c r="I484" s="12">
        <v>7.5</v>
      </c>
      <c r="J484" s="12">
        <v>0</v>
      </c>
      <c r="K484" s="12">
        <v>0</v>
      </c>
      <c r="L484" s="12">
        <v>0</v>
      </c>
      <c r="M484" s="13">
        <v>0</v>
      </c>
      <c r="N484" s="9"/>
      <c r="O484" s="8"/>
    </row>
    <row r="485" spans="1:15" ht="18.75">
      <c r="A485" s="9">
        <v>19</v>
      </c>
      <c r="B485" s="35">
        <v>0</v>
      </c>
      <c r="C485" s="12">
        <v>0</v>
      </c>
      <c r="D485" s="12">
        <v>28.3</v>
      </c>
      <c r="E485" s="12">
        <v>0</v>
      </c>
      <c r="F485" s="12">
        <v>0</v>
      </c>
      <c r="G485" s="12">
        <v>0</v>
      </c>
      <c r="H485" s="12">
        <v>30.8</v>
      </c>
      <c r="I485" s="12">
        <v>18.3</v>
      </c>
      <c r="J485" s="12">
        <v>0</v>
      </c>
      <c r="K485" s="12">
        <v>0</v>
      </c>
      <c r="L485" s="12">
        <v>0</v>
      </c>
      <c r="M485" s="13">
        <v>0</v>
      </c>
      <c r="N485" s="9"/>
      <c r="O485" s="8"/>
    </row>
    <row r="486" spans="1:15" ht="18.75">
      <c r="A486" s="9">
        <v>20</v>
      </c>
      <c r="B486" s="35">
        <v>0</v>
      </c>
      <c r="C486" s="12">
        <v>7.1</v>
      </c>
      <c r="D486" s="12">
        <v>36.4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3">
        <v>0</v>
      </c>
      <c r="N486" s="9"/>
      <c r="O486" s="8"/>
    </row>
    <row r="487" spans="1:15" ht="18.75">
      <c r="A487" s="9">
        <v>21</v>
      </c>
      <c r="B487" s="35">
        <v>36.9</v>
      </c>
      <c r="C487" s="12">
        <v>0</v>
      </c>
      <c r="D487" s="12">
        <v>0</v>
      </c>
      <c r="E487" s="12">
        <v>0</v>
      </c>
      <c r="F487" s="12">
        <v>9.6</v>
      </c>
      <c r="G487" s="12">
        <v>3.5</v>
      </c>
      <c r="H487" s="12">
        <v>2.5</v>
      </c>
      <c r="I487" s="12">
        <v>0</v>
      </c>
      <c r="J487" s="12">
        <v>0</v>
      </c>
      <c r="K487" s="12">
        <v>0</v>
      </c>
      <c r="L487" s="12">
        <v>0</v>
      </c>
      <c r="M487" s="13">
        <v>0</v>
      </c>
      <c r="N487" s="9"/>
      <c r="O487" s="8"/>
    </row>
    <row r="488" spans="1:15" ht="18.75">
      <c r="A488" s="9">
        <v>22</v>
      </c>
      <c r="B488" s="35">
        <v>13.5</v>
      </c>
      <c r="C488" s="12">
        <v>0</v>
      </c>
      <c r="D488" s="12">
        <v>0</v>
      </c>
      <c r="E488" s="12">
        <v>0</v>
      </c>
      <c r="F488" s="12">
        <v>1.3</v>
      </c>
      <c r="G488" s="12">
        <v>0</v>
      </c>
      <c r="H488" s="12">
        <v>6.7</v>
      </c>
      <c r="I488" s="12">
        <v>0</v>
      </c>
      <c r="J488" s="12">
        <v>0</v>
      </c>
      <c r="K488" s="12">
        <v>0</v>
      </c>
      <c r="L488" s="12">
        <v>0</v>
      </c>
      <c r="M488" s="13">
        <v>0</v>
      </c>
      <c r="N488" s="9"/>
      <c r="O488" s="8"/>
    </row>
    <row r="489" spans="1:15" ht="18.75">
      <c r="A489" s="9">
        <v>23</v>
      </c>
      <c r="B489" s="35">
        <v>0</v>
      </c>
      <c r="C489" s="12">
        <v>5.1</v>
      </c>
      <c r="D489" s="12">
        <v>0</v>
      </c>
      <c r="E489" s="12">
        <v>13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3">
        <v>0</v>
      </c>
      <c r="N489" s="9"/>
      <c r="O489" s="8"/>
    </row>
    <row r="490" spans="1:15" ht="18.75">
      <c r="A490" s="9">
        <v>24</v>
      </c>
      <c r="B490" s="35">
        <v>8.4</v>
      </c>
      <c r="C490" s="12">
        <v>0</v>
      </c>
      <c r="D490" s="12">
        <v>5.7</v>
      </c>
      <c r="E490" s="11">
        <v>24.8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3">
        <v>0</v>
      </c>
      <c r="N490" s="9"/>
      <c r="O490" s="8"/>
    </row>
    <row r="491" spans="1:15" ht="18.75">
      <c r="A491" s="9">
        <v>25</v>
      </c>
      <c r="B491" s="35">
        <v>0</v>
      </c>
      <c r="C491" s="12">
        <v>0</v>
      </c>
      <c r="D491" s="12">
        <v>8.9</v>
      </c>
      <c r="E491" s="12">
        <v>0</v>
      </c>
      <c r="F491" s="12">
        <v>0</v>
      </c>
      <c r="G491" s="12">
        <v>2.7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3">
        <v>0</v>
      </c>
      <c r="N491" s="9"/>
      <c r="O491" s="8"/>
    </row>
    <row r="492" spans="1:15" ht="18.75">
      <c r="A492" s="9">
        <v>26</v>
      </c>
      <c r="B492" s="35">
        <v>0</v>
      </c>
      <c r="C492" s="12">
        <v>0</v>
      </c>
      <c r="D492" s="12">
        <v>12.6</v>
      </c>
      <c r="E492" s="12">
        <v>3.1</v>
      </c>
      <c r="F492" s="12">
        <v>0</v>
      </c>
      <c r="G492" s="12">
        <v>8.3</v>
      </c>
      <c r="H492" s="12">
        <v>0</v>
      </c>
      <c r="I492" s="12">
        <v>9.7</v>
      </c>
      <c r="J492" s="12">
        <v>0</v>
      </c>
      <c r="K492" s="12">
        <v>0</v>
      </c>
      <c r="L492" s="12">
        <v>0</v>
      </c>
      <c r="M492" s="13">
        <v>0</v>
      </c>
      <c r="N492" s="9"/>
      <c r="O492" s="36"/>
    </row>
    <row r="493" spans="1:15" ht="18.75">
      <c r="A493" s="9">
        <v>27</v>
      </c>
      <c r="B493" s="35">
        <v>0</v>
      </c>
      <c r="C493" s="12">
        <v>19.6</v>
      </c>
      <c r="D493" s="12">
        <v>0</v>
      </c>
      <c r="E493" s="12">
        <v>1.5</v>
      </c>
      <c r="F493" s="12">
        <v>0</v>
      </c>
      <c r="G493" s="12">
        <v>24.4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3">
        <v>0</v>
      </c>
      <c r="N493" s="9"/>
      <c r="O493" s="8"/>
    </row>
    <row r="494" spans="1:15" ht="18.75">
      <c r="A494" s="9">
        <v>28</v>
      </c>
      <c r="B494" s="35">
        <v>0</v>
      </c>
      <c r="C494" s="12">
        <v>0</v>
      </c>
      <c r="D494" s="35">
        <v>0</v>
      </c>
      <c r="E494" s="12">
        <v>3.8</v>
      </c>
      <c r="F494" s="12">
        <v>0</v>
      </c>
      <c r="G494" s="12">
        <v>9.2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3">
        <v>0</v>
      </c>
      <c r="N494" s="9"/>
      <c r="O494" s="8"/>
    </row>
    <row r="495" spans="1:15" ht="18.75">
      <c r="A495" s="9">
        <v>29</v>
      </c>
      <c r="B495" s="35">
        <v>0</v>
      </c>
      <c r="C495" s="12">
        <v>11.3</v>
      </c>
      <c r="D495" s="12">
        <v>0</v>
      </c>
      <c r="E495" s="12">
        <v>5.2</v>
      </c>
      <c r="F495" s="18">
        <v>0</v>
      </c>
      <c r="G495" s="12">
        <v>10.7</v>
      </c>
      <c r="H495" s="18">
        <v>0</v>
      </c>
      <c r="I495" s="12">
        <v>0</v>
      </c>
      <c r="J495" s="12">
        <v>0</v>
      </c>
      <c r="K495" s="12">
        <v>0</v>
      </c>
      <c r="L495" s="12"/>
      <c r="M495" s="13">
        <v>0</v>
      </c>
      <c r="N495" s="9"/>
      <c r="O495" s="8"/>
    </row>
    <row r="496" spans="1:15" ht="18.75">
      <c r="A496" s="9">
        <v>30</v>
      </c>
      <c r="B496" s="35">
        <v>0</v>
      </c>
      <c r="C496" s="12">
        <v>4.2</v>
      </c>
      <c r="D496" s="12">
        <v>0</v>
      </c>
      <c r="E496" s="12">
        <v>4.1</v>
      </c>
      <c r="F496" s="12">
        <v>5.7</v>
      </c>
      <c r="G496" s="12">
        <v>0</v>
      </c>
      <c r="H496" s="12">
        <v>9.3</v>
      </c>
      <c r="I496" s="12">
        <v>0</v>
      </c>
      <c r="J496" s="12">
        <v>0</v>
      </c>
      <c r="K496" s="12">
        <v>0</v>
      </c>
      <c r="L496" s="12"/>
      <c r="M496" s="13">
        <v>0</v>
      </c>
      <c r="N496" s="9"/>
      <c r="O496" s="8"/>
    </row>
    <row r="497" spans="1:15" ht="18.75">
      <c r="A497" s="20">
        <v>31</v>
      </c>
      <c r="B497" s="40"/>
      <c r="C497" s="24">
        <v>8.2</v>
      </c>
      <c r="D497" s="24"/>
      <c r="E497" s="43">
        <v>0</v>
      </c>
      <c r="F497" s="24">
        <v>3.6</v>
      </c>
      <c r="G497" s="22"/>
      <c r="H497" s="24">
        <v>0</v>
      </c>
      <c r="I497" s="22"/>
      <c r="J497" s="24">
        <v>0</v>
      </c>
      <c r="K497" s="24">
        <v>0</v>
      </c>
      <c r="L497" s="24"/>
      <c r="M497" s="42">
        <v>0</v>
      </c>
      <c r="N497" s="20"/>
      <c r="O497" s="8"/>
    </row>
    <row r="498" spans="1:15" ht="18.75">
      <c r="A498" s="26" t="s">
        <v>12</v>
      </c>
      <c r="B498" s="38">
        <f aca="true" t="shared" si="23" ref="B498:K498">SUM(B467:B497)</f>
        <v>60.5</v>
      </c>
      <c r="C498" s="28">
        <f t="shared" si="23"/>
        <v>133.1</v>
      </c>
      <c r="D498" s="27">
        <f t="shared" si="23"/>
        <v>237.1</v>
      </c>
      <c r="E498" s="28">
        <f t="shared" si="23"/>
        <v>119.8</v>
      </c>
      <c r="F498" s="28">
        <f t="shared" si="23"/>
        <v>135.59999999999997</v>
      </c>
      <c r="G498" s="28">
        <f t="shared" si="23"/>
        <v>199.9</v>
      </c>
      <c r="H498" s="28">
        <f t="shared" si="23"/>
        <v>120.89999999999999</v>
      </c>
      <c r="I498" s="28">
        <f t="shared" si="23"/>
        <v>35.5</v>
      </c>
      <c r="J498" s="28">
        <f t="shared" si="23"/>
        <v>18.3</v>
      </c>
      <c r="K498" s="28">
        <f t="shared" si="23"/>
        <v>0</v>
      </c>
      <c r="L498" s="28">
        <f>SUM(L467:L494)</f>
        <v>0</v>
      </c>
      <c r="M498" s="28">
        <f>SUM(M467:M497)</f>
        <v>0</v>
      </c>
      <c r="N498" s="29">
        <f>SUM(B498:M498)</f>
        <v>1060.6999999999998</v>
      </c>
      <c r="O498" s="30" t="s">
        <v>15</v>
      </c>
    </row>
    <row r="499" spans="1:15" ht="18.75">
      <c r="A499" s="9" t="s">
        <v>14</v>
      </c>
      <c r="B499" s="18">
        <f aca="true" t="shared" si="24" ref="B499:K499">AVERAGE(B467:B497)</f>
        <v>2.0166666666666666</v>
      </c>
      <c r="C499" s="12">
        <f t="shared" si="24"/>
        <v>4.293548387096774</v>
      </c>
      <c r="D499" s="12">
        <f t="shared" si="24"/>
        <v>7.903333333333333</v>
      </c>
      <c r="E499" s="12">
        <f t="shared" si="24"/>
        <v>3.864516129032258</v>
      </c>
      <c r="F499" s="12">
        <f t="shared" si="24"/>
        <v>4.374193548387096</v>
      </c>
      <c r="G499" s="12">
        <f t="shared" si="24"/>
        <v>6.663333333333333</v>
      </c>
      <c r="H499" s="12">
        <f t="shared" si="24"/>
        <v>3.9</v>
      </c>
      <c r="I499" s="12">
        <f t="shared" si="24"/>
        <v>1.1833333333333333</v>
      </c>
      <c r="J499" s="12">
        <f t="shared" si="24"/>
        <v>0.5903225806451613</v>
      </c>
      <c r="K499" s="12">
        <f t="shared" si="24"/>
        <v>0</v>
      </c>
      <c r="L499" s="12">
        <f>AVERAGE(L467:L494)</f>
        <v>0</v>
      </c>
      <c r="M499" s="12">
        <f>AVERAGE(M467:M497)</f>
        <v>0</v>
      </c>
      <c r="N499" s="31">
        <f>AVERAGE(B499:M499)</f>
        <v>2.8991039426523297</v>
      </c>
      <c r="O499" s="30" t="s">
        <v>16</v>
      </c>
    </row>
    <row r="500" spans="1:15" ht="18.75">
      <c r="A500" s="20" t="s">
        <v>13</v>
      </c>
      <c r="B500" s="23">
        <f>COUNTIF(B467:B497,"&gt;0")</f>
        <v>4</v>
      </c>
      <c r="C500" s="23">
        <f aca="true" t="shared" si="25" ref="C500:M500">COUNTIF(C467:C497,"&gt;0")</f>
        <v>13</v>
      </c>
      <c r="D500" s="23">
        <f t="shared" si="25"/>
        <v>10</v>
      </c>
      <c r="E500" s="23">
        <f t="shared" si="25"/>
        <v>13</v>
      </c>
      <c r="F500" s="23">
        <f t="shared" si="25"/>
        <v>11</v>
      </c>
      <c r="G500" s="23">
        <f t="shared" si="25"/>
        <v>16</v>
      </c>
      <c r="H500" s="23">
        <f t="shared" si="25"/>
        <v>9</v>
      </c>
      <c r="I500" s="23">
        <f t="shared" si="25"/>
        <v>3</v>
      </c>
      <c r="J500" s="23">
        <f t="shared" si="25"/>
        <v>1</v>
      </c>
      <c r="K500" s="23">
        <f t="shared" si="25"/>
        <v>0</v>
      </c>
      <c r="L500" s="23">
        <f t="shared" si="25"/>
        <v>0</v>
      </c>
      <c r="M500" s="23">
        <f t="shared" si="25"/>
        <v>0</v>
      </c>
      <c r="N500" s="20">
        <f>SUM(B500:M500)</f>
        <v>80</v>
      </c>
      <c r="O500" s="1" t="s">
        <v>13</v>
      </c>
    </row>
    <row r="501" spans="1:15" ht="18.75">
      <c r="A501" s="33" t="s">
        <v>19</v>
      </c>
      <c r="D501" s="1" t="s">
        <v>15</v>
      </c>
      <c r="I501" s="1" t="s">
        <v>20</v>
      </c>
      <c r="L501" s="1" t="s">
        <v>15</v>
      </c>
      <c r="O501" s="2"/>
    </row>
    <row r="502" spans="1:15" ht="18.75">
      <c r="A502" s="33" t="s">
        <v>21</v>
      </c>
      <c r="D502" s="1" t="s">
        <v>15</v>
      </c>
      <c r="I502" s="1" t="s">
        <v>22</v>
      </c>
      <c r="L502" s="1" t="s">
        <v>15</v>
      </c>
      <c r="O502" s="2"/>
    </row>
    <row r="503" spans="1:15" ht="18.75">
      <c r="A503" s="33" t="s">
        <v>23</v>
      </c>
      <c r="D503" s="1" t="s">
        <v>15</v>
      </c>
      <c r="I503" s="1" t="s">
        <v>24</v>
      </c>
      <c r="L503" s="1" t="s">
        <v>15</v>
      </c>
      <c r="O503" s="2"/>
    </row>
    <row r="504" spans="1:15" ht="18.75">
      <c r="A504" s="33" t="s">
        <v>25</v>
      </c>
      <c r="D504" s="1" t="s">
        <v>15</v>
      </c>
      <c r="I504" s="1" t="s">
        <v>26</v>
      </c>
      <c r="L504" s="1" t="s">
        <v>15</v>
      </c>
      <c r="O504" s="2"/>
    </row>
    <row r="505" spans="1:15" ht="18.75">
      <c r="A505" s="33" t="s">
        <v>27</v>
      </c>
      <c r="D505" s="1" t="s">
        <v>15</v>
      </c>
      <c r="I505" s="1" t="s">
        <v>28</v>
      </c>
      <c r="L505" s="1" t="s">
        <v>15</v>
      </c>
      <c r="O505" s="2"/>
    </row>
    <row r="506" spans="1:15" ht="18.75">
      <c r="A506" s="33" t="s">
        <v>29</v>
      </c>
      <c r="D506" s="1" t="s">
        <v>15</v>
      </c>
      <c r="I506" s="1" t="s">
        <v>30</v>
      </c>
      <c r="L506" s="1" t="s">
        <v>15</v>
      </c>
      <c r="O506" s="2"/>
    </row>
    <row r="507" spans="1:15" ht="18.75">
      <c r="A507" s="33" t="s">
        <v>31</v>
      </c>
      <c r="D507" s="1" t="s">
        <v>15</v>
      </c>
      <c r="O507" s="2"/>
    </row>
    <row r="509" spans="1:15" ht="18.75">
      <c r="A509" s="51" t="s">
        <v>33</v>
      </c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</row>
    <row r="510" spans="1:15" ht="18.75">
      <c r="A510" s="52" t="s">
        <v>17</v>
      </c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</row>
    <row r="511" spans="1:15" ht="18.75">
      <c r="A511" s="53" t="s">
        <v>47</v>
      </c>
      <c r="B511" s="53"/>
      <c r="C511" s="53"/>
      <c r="D511" s="53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</row>
    <row r="512" spans="1:15" ht="18.75">
      <c r="A512" s="44" t="s">
        <v>18</v>
      </c>
      <c r="B512" s="45" t="s">
        <v>0</v>
      </c>
      <c r="C512" s="46" t="s">
        <v>1</v>
      </c>
      <c r="D512" s="46" t="s">
        <v>2</v>
      </c>
      <c r="E512" s="46" t="s">
        <v>3</v>
      </c>
      <c r="F512" s="46" t="s">
        <v>4</v>
      </c>
      <c r="G512" s="46" t="s">
        <v>5</v>
      </c>
      <c r="H512" s="46" t="s">
        <v>6</v>
      </c>
      <c r="I512" s="46" t="s">
        <v>7</v>
      </c>
      <c r="J512" s="46" t="s">
        <v>8</v>
      </c>
      <c r="K512" s="46" t="s">
        <v>9</v>
      </c>
      <c r="L512" s="46" t="s">
        <v>10</v>
      </c>
      <c r="M512" s="47" t="s">
        <v>11</v>
      </c>
      <c r="N512" s="44" t="s">
        <v>12</v>
      </c>
      <c r="O512" s="48"/>
    </row>
    <row r="513" spans="1:15" ht="18.75">
      <c r="A513" s="3">
        <v>1</v>
      </c>
      <c r="B513" s="34">
        <v>0</v>
      </c>
      <c r="C513" s="6">
        <v>0</v>
      </c>
      <c r="D513" s="6">
        <v>8.7</v>
      </c>
      <c r="E513" s="12">
        <v>0</v>
      </c>
      <c r="F513" s="6">
        <v>0</v>
      </c>
      <c r="G513" s="6">
        <v>5.8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7">
        <v>0</v>
      </c>
      <c r="N513" s="3"/>
      <c r="O513" s="8"/>
    </row>
    <row r="514" spans="1:15" ht="18.75">
      <c r="A514" s="9">
        <v>2</v>
      </c>
      <c r="B514" s="35">
        <v>0</v>
      </c>
      <c r="C514" s="12">
        <v>4.1</v>
      </c>
      <c r="D514" s="12">
        <v>0</v>
      </c>
      <c r="E514" s="12">
        <v>0</v>
      </c>
      <c r="F514" s="12">
        <v>0</v>
      </c>
      <c r="G514" s="12">
        <v>36.2</v>
      </c>
      <c r="H514" s="12">
        <v>0</v>
      </c>
      <c r="I514" s="12">
        <v>2.7</v>
      </c>
      <c r="J514" s="12">
        <v>0</v>
      </c>
      <c r="K514" s="12">
        <v>0</v>
      </c>
      <c r="L514" s="12">
        <v>0</v>
      </c>
      <c r="M514" s="13">
        <v>0</v>
      </c>
      <c r="N514" s="9"/>
      <c r="O514" s="8"/>
    </row>
    <row r="515" spans="1:15" ht="18.75">
      <c r="A515" s="9">
        <v>3</v>
      </c>
      <c r="B515" s="35">
        <v>3.5</v>
      </c>
      <c r="C515" s="12">
        <v>9.1</v>
      </c>
      <c r="D515" s="12">
        <v>0</v>
      </c>
      <c r="E515" s="12">
        <v>0</v>
      </c>
      <c r="F515" s="12">
        <v>0</v>
      </c>
      <c r="G515" s="12">
        <v>34.8</v>
      </c>
      <c r="H515" s="12">
        <v>0</v>
      </c>
      <c r="I515" s="12">
        <v>18.3</v>
      </c>
      <c r="J515" s="12">
        <v>0</v>
      </c>
      <c r="K515" s="12">
        <v>0</v>
      </c>
      <c r="L515" s="12">
        <v>0</v>
      </c>
      <c r="M515" s="13">
        <v>0</v>
      </c>
      <c r="N515" s="9"/>
      <c r="O515" s="8"/>
    </row>
    <row r="516" spans="1:15" ht="18.75">
      <c r="A516" s="9">
        <v>4</v>
      </c>
      <c r="B516" s="35">
        <v>21.6</v>
      </c>
      <c r="C516" s="12">
        <v>0</v>
      </c>
      <c r="D516" s="12">
        <v>0</v>
      </c>
      <c r="E516" s="12">
        <v>4.8</v>
      </c>
      <c r="F516" s="12">
        <v>5.2</v>
      </c>
      <c r="G516" s="12">
        <v>2.2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3">
        <v>0</v>
      </c>
      <c r="N516" s="9"/>
      <c r="O516" s="8"/>
    </row>
    <row r="517" spans="1:15" ht="18.75">
      <c r="A517" s="9">
        <v>5</v>
      </c>
      <c r="B517" s="35">
        <v>0</v>
      </c>
      <c r="C517" s="12">
        <v>0</v>
      </c>
      <c r="D517" s="12">
        <v>0</v>
      </c>
      <c r="E517" s="12">
        <v>0</v>
      </c>
      <c r="F517" s="12">
        <v>7.1</v>
      </c>
      <c r="G517" s="12">
        <v>0</v>
      </c>
      <c r="H517" s="12">
        <v>28.3</v>
      </c>
      <c r="I517" s="12">
        <v>36.2</v>
      </c>
      <c r="J517" s="12">
        <v>0</v>
      </c>
      <c r="K517" s="12">
        <v>0</v>
      </c>
      <c r="L517" s="12">
        <v>0</v>
      </c>
      <c r="M517" s="13">
        <v>0</v>
      </c>
      <c r="N517" s="9"/>
      <c r="O517" s="8"/>
    </row>
    <row r="518" spans="1:15" ht="18.75">
      <c r="A518" s="9">
        <v>6</v>
      </c>
      <c r="B518" s="35">
        <v>0</v>
      </c>
      <c r="C518" s="12">
        <v>0</v>
      </c>
      <c r="D518" s="12">
        <v>0</v>
      </c>
      <c r="E518" s="12">
        <v>0</v>
      </c>
      <c r="F518" s="12">
        <v>33.2</v>
      </c>
      <c r="G518" s="12">
        <v>34.1</v>
      </c>
      <c r="H518" s="12">
        <v>12.2</v>
      </c>
      <c r="I518" s="12">
        <v>25.8</v>
      </c>
      <c r="J518" s="12">
        <v>0</v>
      </c>
      <c r="K518" s="12">
        <v>0</v>
      </c>
      <c r="L518" s="12">
        <v>0</v>
      </c>
      <c r="M518" s="13">
        <v>0</v>
      </c>
      <c r="N518" s="9"/>
      <c r="O518" s="8"/>
    </row>
    <row r="519" spans="1:15" ht="18.75">
      <c r="A519" s="9">
        <v>7</v>
      </c>
      <c r="B519" s="35">
        <v>0</v>
      </c>
      <c r="C519" s="12">
        <v>0</v>
      </c>
      <c r="D519" s="12">
        <v>9.1</v>
      </c>
      <c r="E519" s="12">
        <v>0</v>
      </c>
      <c r="F519" s="12">
        <v>5.7</v>
      </c>
      <c r="G519" s="12">
        <v>4.2</v>
      </c>
      <c r="H519" s="12">
        <v>0</v>
      </c>
      <c r="I519" s="12">
        <v>5.7</v>
      </c>
      <c r="J519" s="12">
        <v>0</v>
      </c>
      <c r="K519" s="12">
        <v>0</v>
      </c>
      <c r="L519" s="12">
        <v>0</v>
      </c>
      <c r="M519" s="13">
        <v>0</v>
      </c>
      <c r="N519" s="9"/>
      <c r="O519" s="8"/>
    </row>
    <row r="520" spans="1:15" ht="18.75">
      <c r="A520" s="9">
        <v>8</v>
      </c>
      <c r="B520" s="35">
        <v>0</v>
      </c>
      <c r="C520" s="12">
        <v>0</v>
      </c>
      <c r="D520" s="12">
        <v>0</v>
      </c>
      <c r="E520" s="12">
        <v>2.7</v>
      </c>
      <c r="F520" s="12">
        <v>0</v>
      </c>
      <c r="G520" s="12">
        <v>0</v>
      </c>
      <c r="H520" s="12">
        <v>3.7</v>
      </c>
      <c r="I520" s="12">
        <v>0</v>
      </c>
      <c r="J520" s="12">
        <v>0</v>
      </c>
      <c r="K520" s="12">
        <v>17.3</v>
      </c>
      <c r="L520" s="12">
        <v>0</v>
      </c>
      <c r="M520" s="13">
        <v>0</v>
      </c>
      <c r="N520" s="9"/>
      <c r="O520" s="8"/>
    </row>
    <row r="521" spans="1:15" ht="18.75">
      <c r="A521" s="9">
        <v>9</v>
      </c>
      <c r="B521" s="35">
        <v>0.8</v>
      </c>
      <c r="C521" s="12">
        <v>15.2</v>
      </c>
      <c r="D521" s="12">
        <v>11.3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50.3</v>
      </c>
      <c r="L521" s="12">
        <v>0</v>
      </c>
      <c r="M521" s="13">
        <v>0</v>
      </c>
      <c r="N521" s="9"/>
      <c r="O521" s="8"/>
    </row>
    <row r="522" spans="1:15" ht="18.75">
      <c r="A522" s="9">
        <v>10</v>
      </c>
      <c r="B522" s="35">
        <v>0</v>
      </c>
      <c r="C522" s="12">
        <v>0</v>
      </c>
      <c r="D522" s="12">
        <v>5.7</v>
      </c>
      <c r="E522" s="12">
        <v>8.3</v>
      </c>
      <c r="F522" s="12">
        <v>6.3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3">
        <v>0.7</v>
      </c>
      <c r="N522" s="9"/>
      <c r="O522" s="8"/>
    </row>
    <row r="523" spans="1:15" ht="18.75">
      <c r="A523" s="9">
        <v>11</v>
      </c>
      <c r="B523" s="35">
        <v>0</v>
      </c>
      <c r="C523" s="12">
        <v>0</v>
      </c>
      <c r="D523" s="12">
        <v>0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3">
        <v>0</v>
      </c>
      <c r="N523" s="9"/>
      <c r="O523" s="8"/>
    </row>
    <row r="524" spans="1:15" ht="18.75">
      <c r="A524" s="9">
        <v>12</v>
      </c>
      <c r="B524" s="35">
        <v>0</v>
      </c>
      <c r="C524" s="12">
        <v>16.4</v>
      </c>
      <c r="D524" s="12">
        <v>3.5</v>
      </c>
      <c r="E524" s="12">
        <v>0</v>
      </c>
      <c r="F524" s="12">
        <v>0</v>
      </c>
      <c r="G524" s="12">
        <v>0</v>
      </c>
      <c r="H524" s="12">
        <v>13.6</v>
      </c>
      <c r="I524" s="12">
        <v>0</v>
      </c>
      <c r="J524" s="12">
        <v>0</v>
      </c>
      <c r="K524" s="12">
        <v>0</v>
      </c>
      <c r="L524" s="12">
        <v>0</v>
      </c>
      <c r="M524" s="13">
        <v>0</v>
      </c>
      <c r="N524" s="9"/>
      <c r="O524" s="8"/>
    </row>
    <row r="525" spans="1:15" ht="18.75">
      <c r="A525" s="9">
        <v>13</v>
      </c>
      <c r="B525" s="35">
        <v>0</v>
      </c>
      <c r="C525" s="12">
        <v>0</v>
      </c>
      <c r="D525" s="12">
        <v>10.3</v>
      </c>
      <c r="E525" s="12">
        <v>9.3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3">
        <v>0</v>
      </c>
      <c r="N525" s="9"/>
      <c r="O525" s="8"/>
    </row>
    <row r="526" spans="1:15" ht="18.75">
      <c r="A526" s="9">
        <v>14</v>
      </c>
      <c r="B526" s="35">
        <v>0</v>
      </c>
      <c r="C526" s="12">
        <v>0</v>
      </c>
      <c r="D526" s="12">
        <v>1.3</v>
      </c>
      <c r="E526" s="12">
        <v>13.2</v>
      </c>
      <c r="F526" s="12">
        <v>2.5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3">
        <v>0</v>
      </c>
      <c r="N526" s="9"/>
      <c r="O526" s="8"/>
    </row>
    <row r="527" spans="1:15" ht="18.75">
      <c r="A527" s="9">
        <v>15</v>
      </c>
      <c r="B527" s="35">
        <v>0</v>
      </c>
      <c r="C527" s="12">
        <v>18.3</v>
      </c>
      <c r="D527" s="12">
        <v>0</v>
      </c>
      <c r="E527" s="12">
        <v>0</v>
      </c>
      <c r="F527" s="12">
        <v>15.3</v>
      </c>
      <c r="G527" s="12">
        <v>17.3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3">
        <v>0</v>
      </c>
      <c r="N527" s="9"/>
      <c r="O527" s="8"/>
    </row>
    <row r="528" spans="1:15" ht="18.75">
      <c r="A528" s="9">
        <v>16</v>
      </c>
      <c r="B528" s="35">
        <v>2.4</v>
      </c>
      <c r="C528" s="12">
        <v>0</v>
      </c>
      <c r="D528" s="12">
        <v>0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3">
        <v>0</v>
      </c>
      <c r="N528" s="9"/>
      <c r="O528" s="8"/>
    </row>
    <row r="529" spans="1:15" ht="18.75">
      <c r="A529" s="9">
        <v>17</v>
      </c>
      <c r="B529" s="35">
        <v>0</v>
      </c>
      <c r="C529" s="12">
        <v>0</v>
      </c>
      <c r="D529" s="12">
        <v>0.7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3">
        <v>0</v>
      </c>
      <c r="N529" s="9"/>
      <c r="O529" s="8"/>
    </row>
    <row r="530" spans="1:15" ht="18.75">
      <c r="A530" s="9">
        <v>18</v>
      </c>
      <c r="B530" s="35">
        <v>0</v>
      </c>
      <c r="C530" s="12">
        <v>17.1</v>
      </c>
      <c r="D530" s="12">
        <v>0</v>
      </c>
      <c r="E530" s="12">
        <v>5.7</v>
      </c>
      <c r="F530" s="12">
        <v>0</v>
      </c>
      <c r="G530" s="12">
        <v>24.1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3">
        <v>0</v>
      </c>
      <c r="N530" s="9"/>
      <c r="O530" s="8"/>
    </row>
    <row r="531" spans="1:15" ht="18.75">
      <c r="A531" s="9">
        <v>19</v>
      </c>
      <c r="B531" s="35">
        <v>0</v>
      </c>
      <c r="C531" s="12">
        <v>0</v>
      </c>
      <c r="D531" s="12">
        <v>0</v>
      </c>
      <c r="E531" s="12">
        <v>3.8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3">
        <v>0</v>
      </c>
      <c r="N531" s="9"/>
      <c r="O531" s="8"/>
    </row>
    <row r="532" spans="1:15" ht="18.75">
      <c r="A532" s="9">
        <v>20</v>
      </c>
      <c r="B532" s="35">
        <v>5.7</v>
      </c>
      <c r="C532" s="12">
        <v>0</v>
      </c>
      <c r="D532" s="12">
        <v>0</v>
      </c>
      <c r="E532" s="12">
        <v>1.8</v>
      </c>
      <c r="F532" s="12">
        <v>3.9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3">
        <v>0</v>
      </c>
      <c r="N532" s="9"/>
      <c r="O532" s="8"/>
    </row>
    <row r="533" spans="1:15" ht="18.75">
      <c r="A533" s="9">
        <v>21</v>
      </c>
      <c r="B533" s="35">
        <v>0</v>
      </c>
      <c r="C533" s="12">
        <v>0</v>
      </c>
      <c r="D533" s="12">
        <v>0</v>
      </c>
      <c r="E533" s="12">
        <v>5.1</v>
      </c>
      <c r="F533" s="12">
        <v>5.7</v>
      </c>
      <c r="G533" s="12">
        <v>0</v>
      </c>
      <c r="H533" s="12">
        <v>6.8</v>
      </c>
      <c r="I533" s="12">
        <v>0</v>
      </c>
      <c r="J533" s="12">
        <v>0</v>
      </c>
      <c r="K533" s="12">
        <v>0</v>
      </c>
      <c r="L533" s="12">
        <v>0</v>
      </c>
      <c r="M533" s="13">
        <v>0</v>
      </c>
      <c r="N533" s="9"/>
      <c r="O533" s="8"/>
    </row>
    <row r="534" spans="1:15" ht="18.75">
      <c r="A534" s="9">
        <v>22</v>
      </c>
      <c r="B534" s="35">
        <v>0</v>
      </c>
      <c r="C534" s="12">
        <v>0</v>
      </c>
      <c r="D534" s="12">
        <v>0</v>
      </c>
      <c r="E534" s="12">
        <v>0</v>
      </c>
      <c r="F534" s="12">
        <v>0</v>
      </c>
      <c r="G534" s="12">
        <v>7.3</v>
      </c>
      <c r="H534" s="12">
        <v>43.7</v>
      </c>
      <c r="I534" s="12">
        <v>0</v>
      </c>
      <c r="J534" s="12">
        <v>0</v>
      </c>
      <c r="K534" s="12">
        <v>0</v>
      </c>
      <c r="L534" s="12">
        <v>0</v>
      </c>
      <c r="M534" s="13">
        <v>0</v>
      </c>
      <c r="N534" s="9"/>
      <c r="O534" s="8"/>
    </row>
    <row r="535" spans="1:15" ht="18.75">
      <c r="A535" s="9">
        <v>23</v>
      </c>
      <c r="B535" s="35">
        <v>0</v>
      </c>
      <c r="C535" s="12">
        <v>0</v>
      </c>
      <c r="D535" s="12">
        <v>0</v>
      </c>
      <c r="E535" s="12">
        <v>2.8</v>
      </c>
      <c r="F535" s="12">
        <v>0</v>
      </c>
      <c r="G535" s="12">
        <v>0</v>
      </c>
      <c r="H535" s="12">
        <v>5.8</v>
      </c>
      <c r="I535" s="12">
        <v>0</v>
      </c>
      <c r="J535" s="12">
        <v>0</v>
      </c>
      <c r="K535" s="12">
        <v>0</v>
      </c>
      <c r="L535" s="12">
        <v>0</v>
      </c>
      <c r="M535" s="13">
        <v>0</v>
      </c>
      <c r="N535" s="9"/>
      <c r="O535" s="8"/>
    </row>
    <row r="536" spans="1:15" ht="18.75">
      <c r="A536" s="9">
        <v>24</v>
      </c>
      <c r="B536" s="35">
        <v>1.7</v>
      </c>
      <c r="C536" s="12">
        <v>0</v>
      </c>
      <c r="D536" s="12">
        <v>3.4</v>
      </c>
      <c r="E536" s="11">
        <v>0</v>
      </c>
      <c r="F536" s="12">
        <v>5.2</v>
      </c>
      <c r="G536" s="12">
        <v>8.4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3">
        <v>7.5</v>
      </c>
      <c r="N536" s="9"/>
      <c r="O536" s="8"/>
    </row>
    <row r="537" spans="1:15" ht="18.75">
      <c r="A537" s="9">
        <v>25</v>
      </c>
      <c r="B537" s="35">
        <v>0</v>
      </c>
      <c r="C537" s="12">
        <v>0</v>
      </c>
      <c r="D537" s="12">
        <v>1.3</v>
      </c>
      <c r="E537" s="12">
        <v>0</v>
      </c>
      <c r="F537" s="12">
        <v>4.3</v>
      </c>
      <c r="G537" s="12">
        <v>36.2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3">
        <v>0</v>
      </c>
      <c r="N537" s="9"/>
      <c r="O537" s="8"/>
    </row>
    <row r="538" spans="1:15" ht="18.75">
      <c r="A538" s="9">
        <v>26</v>
      </c>
      <c r="B538" s="35">
        <v>0</v>
      </c>
      <c r="C538" s="12">
        <v>0</v>
      </c>
      <c r="D538" s="12">
        <v>1.8</v>
      </c>
      <c r="E538" s="12">
        <v>3.8</v>
      </c>
      <c r="F538" s="12">
        <v>37.5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3">
        <v>0.4</v>
      </c>
      <c r="N538" s="9"/>
      <c r="O538" s="36"/>
    </row>
    <row r="539" spans="1:15" ht="18.75">
      <c r="A539" s="9">
        <v>27</v>
      </c>
      <c r="B539" s="35">
        <v>0</v>
      </c>
      <c r="C539" s="12">
        <v>5.1</v>
      </c>
      <c r="D539" s="12">
        <v>0</v>
      </c>
      <c r="E539" s="12">
        <v>5.3</v>
      </c>
      <c r="F539" s="12">
        <v>13.4</v>
      </c>
      <c r="G539" s="12">
        <v>13.7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3">
        <v>0.1</v>
      </c>
      <c r="N539" s="9"/>
      <c r="O539" s="8"/>
    </row>
    <row r="540" spans="1:15" ht="18.75">
      <c r="A540" s="9">
        <v>28</v>
      </c>
      <c r="B540" s="35">
        <v>0</v>
      </c>
      <c r="C540" s="12">
        <v>9.3</v>
      </c>
      <c r="D540" s="35">
        <v>0</v>
      </c>
      <c r="E540" s="12">
        <v>4.7</v>
      </c>
      <c r="F540" s="12">
        <v>9.2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3">
        <v>1.3</v>
      </c>
      <c r="N540" s="9"/>
      <c r="O540" s="8"/>
    </row>
    <row r="541" spans="1:15" ht="18.75">
      <c r="A541" s="9">
        <v>29</v>
      </c>
      <c r="B541" s="35">
        <v>0</v>
      </c>
      <c r="C541" s="12">
        <v>0</v>
      </c>
      <c r="D541" s="12">
        <v>0</v>
      </c>
      <c r="E541" s="12">
        <v>8.6</v>
      </c>
      <c r="F541" s="18">
        <v>1.6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/>
      <c r="M541" s="13">
        <v>13.9</v>
      </c>
      <c r="N541" s="9"/>
      <c r="O541" s="8"/>
    </row>
    <row r="542" spans="1:15" ht="18.75">
      <c r="A542" s="9">
        <v>30</v>
      </c>
      <c r="B542" s="35">
        <v>0</v>
      </c>
      <c r="C542" s="12">
        <v>0</v>
      </c>
      <c r="D542" s="12">
        <v>0</v>
      </c>
      <c r="E542" s="12">
        <v>0</v>
      </c>
      <c r="F542" s="12">
        <v>12.6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/>
      <c r="M542" s="13">
        <v>0</v>
      </c>
      <c r="N542" s="9"/>
      <c r="O542" s="8"/>
    </row>
    <row r="543" spans="1:15" ht="18.75">
      <c r="A543" s="20">
        <v>31</v>
      </c>
      <c r="B543" s="40"/>
      <c r="C543" s="24">
        <v>0</v>
      </c>
      <c r="D543" s="24"/>
      <c r="E543" s="43">
        <v>0</v>
      </c>
      <c r="F543" s="24">
        <v>11.8</v>
      </c>
      <c r="G543" s="22"/>
      <c r="H543" s="24">
        <v>0</v>
      </c>
      <c r="I543" s="22"/>
      <c r="J543" s="24">
        <v>0</v>
      </c>
      <c r="K543" s="24">
        <v>0</v>
      </c>
      <c r="L543" s="24"/>
      <c r="M543" s="42">
        <v>0</v>
      </c>
      <c r="N543" s="20"/>
      <c r="O543" s="8"/>
    </row>
    <row r="544" spans="1:15" ht="18.75">
      <c r="A544" s="26" t="s">
        <v>12</v>
      </c>
      <c r="B544" s="38">
        <f aca="true" t="shared" si="26" ref="B544:K544">SUM(B513:B543)</f>
        <v>35.7</v>
      </c>
      <c r="C544" s="28">
        <f t="shared" si="26"/>
        <v>94.59999999999998</v>
      </c>
      <c r="D544" s="27">
        <f t="shared" si="26"/>
        <v>57.09999999999999</v>
      </c>
      <c r="E544" s="28">
        <f t="shared" si="26"/>
        <v>79.89999999999999</v>
      </c>
      <c r="F544" s="28">
        <f t="shared" si="26"/>
        <v>180.5</v>
      </c>
      <c r="G544" s="28">
        <f t="shared" si="26"/>
        <v>224.3</v>
      </c>
      <c r="H544" s="28">
        <f t="shared" si="26"/>
        <v>114.10000000000001</v>
      </c>
      <c r="I544" s="28">
        <f t="shared" si="26"/>
        <v>88.7</v>
      </c>
      <c r="J544" s="28">
        <f t="shared" si="26"/>
        <v>0</v>
      </c>
      <c r="K544" s="28">
        <f t="shared" si="26"/>
        <v>67.6</v>
      </c>
      <c r="L544" s="28">
        <f>SUM(L513:L540)</f>
        <v>0</v>
      </c>
      <c r="M544" s="28">
        <f>SUM(M513:M543)</f>
        <v>23.9</v>
      </c>
      <c r="N544" s="29">
        <f>SUM(B544:M544)</f>
        <v>966.4</v>
      </c>
      <c r="O544" s="30" t="s">
        <v>15</v>
      </c>
    </row>
    <row r="545" spans="1:15" ht="18.75">
      <c r="A545" s="9" t="s">
        <v>14</v>
      </c>
      <c r="B545" s="18">
        <f aca="true" t="shared" si="27" ref="B545:K545">AVERAGE(B513:B543)</f>
        <v>1.1900000000000002</v>
      </c>
      <c r="C545" s="12">
        <f t="shared" si="27"/>
        <v>3.0516129032258057</v>
      </c>
      <c r="D545" s="12">
        <f t="shared" si="27"/>
        <v>1.9033333333333329</v>
      </c>
      <c r="E545" s="12">
        <f t="shared" si="27"/>
        <v>2.5774193548387094</v>
      </c>
      <c r="F545" s="12">
        <f t="shared" si="27"/>
        <v>5.82258064516129</v>
      </c>
      <c r="G545" s="12">
        <f t="shared" si="27"/>
        <v>7.4766666666666675</v>
      </c>
      <c r="H545" s="12">
        <f t="shared" si="27"/>
        <v>3.680645161290323</v>
      </c>
      <c r="I545" s="12">
        <f t="shared" si="27"/>
        <v>2.9566666666666666</v>
      </c>
      <c r="J545" s="12">
        <f t="shared" si="27"/>
        <v>0</v>
      </c>
      <c r="K545" s="12">
        <f t="shared" si="27"/>
        <v>2.1806451612903226</v>
      </c>
      <c r="L545" s="12">
        <f>AVERAGE(L513:L540)</f>
        <v>0</v>
      </c>
      <c r="M545" s="12">
        <f>AVERAGE(M513:M543)</f>
        <v>0.7709677419354838</v>
      </c>
      <c r="N545" s="31">
        <f>AVERAGE(B545:M545)</f>
        <v>2.63421146953405</v>
      </c>
      <c r="O545" s="30" t="s">
        <v>16</v>
      </c>
    </row>
    <row r="546" spans="1:15" ht="18.75">
      <c r="A546" s="20" t="s">
        <v>13</v>
      </c>
      <c r="B546" s="23">
        <f>COUNTIF(B513:B543,"&gt;0")</f>
        <v>6</v>
      </c>
      <c r="C546" s="23">
        <f aca="true" t="shared" si="28" ref="C546:M546">COUNTIF(C513:C543,"&gt;0")</f>
        <v>8</v>
      </c>
      <c r="D546" s="23">
        <f t="shared" si="28"/>
        <v>11</v>
      </c>
      <c r="E546" s="23">
        <f t="shared" si="28"/>
        <v>14</v>
      </c>
      <c r="F546" s="23">
        <f t="shared" si="28"/>
        <v>17</v>
      </c>
      <c r="G546" s="23">
        <f t="shared" si="28"/>
        <v>12</v>
      </c>
      <c r="H546" s="23">
        <f t="shared" si="28"/>
        <v>7</v>
      </c>
      <c r="I546" s="23">
        <f t="shared" si="28"/>
        <v>5</v>
      </c>
      <c r="J546" s="23">
        <f t="shared" si="28"/>
        <v>0</v>
      </c>
      <c r="K546" s="23">
        <f t="shared" si="28"/>
        <v>2</v>
      </c>
      <c r="L546" s="23">
        <f t="shared" si="28"/>
        <v>0</v>
      </c>
      <c r="M546" s="23">
        <f t="shared" si="28"/>
        <v>6</v>
      </c>
      <c r="N546" s="20">
        <f>SUM(B546:M546)</f>
        <v>88</v>
      </c>
      <c r="O546" s="1" t="s">
        <v>13</v>
      </c>
    </row>
    <row r="547" spans="1:15" ht="18.75">
      <c r="A547" s="33" t="s">
        <v>19</v>
      </c>
      <c r="D547" s="1" t="s">
        <v>15</v>
      </c>
      <c r="I547" s="1" t="s">
        <v>20</v>
      </c>
      <c r="L547" s="1" t="s">
        <v>15</v>
      </c>
      <c r="O547" s="2"/>
    </row>
    <row r="548" spans="1:15" ht="18.75">
      <c r="A548" s="33" t="s">
        <v>21</v>
      </c>
      <c r="D548" s="1" t="s">
        <v>15</v>
      </c>
      <c r="I548" s="1" t="s">
        <v>22</v>
      </c>
      <c r="L548" s="1" t="s">
        <v>15</v>
      </c>
      <c r="O548" s="2"/>
    </row>
    <row r="549" spans="1:15" ht="18.75">
      <c r="A549" s="33" t="s">
        <v>23</v>
      </c>
      <c r="D549" s="1" t="s">
        <v>15</v>
      </c>
      <c r="I549" s="1" t="s">
        <v>24</v>
      </c>
      <c r="L549" s="1" t="s">
        <v>15</v>
      </c>
      <c r="O549" s="2"/>
    </row>
    <row r="550" spans="1:15" ht="18.75">
      <c r="A550" s="33" t="s">
        <v>25</v>
      </c>
      <c r="D550" s="1" t="s">
        <v>15</v>
      </c>
      <c r="I550" s="1" t="s">
        <v>26</v>
      </c>
      <c r="L550" s="1" t="s">
        <v>15</v>
      </c>
      <c r="O550" s="2"/>
    </row>
    <row r="551" spans="1:15" ht="18.75">
      <c r="A551" s="33" t="s">
        <v>27</v>
      </c>
      <c r="D551" s="1" t="s">
        <v>15</v>
      </c>
      <c r="I551" s="1" t="s">
        <v>28</v>
      </c>
      <c r="L551" s="1" t="s">
        <v>15</v>
      </c>
      <c r="O551" s="2"/>
    </row>
    <row r="552" spans="1:15" ht="18.75">
      <c r="A552" s="33" t="s">
        <v>29</v>
      </c>
      <c r="D552" s="1" t="s">
        <v>15</v>
      </c>
      <c r="I552" s="1" t="s">
        <v>30</v>
      </c>
      <c r="L552" s="1" t="s">
        <v>15</v>
      </c>
      <c r="O552" s="2"/>
    </row>
    <row r="553" spans="1:15" ht="18.75">
      <c r="A553" s="33" t="s">
        <v>31</v>
      </c>
      <c r="D553" s="1" t="s">
        <v>15</v>
      </c>
      <c r="O553" s="2"/>
    </row>
    <row r="555" spans="1:15" ht="18.75">
      <c r="A555" s="51" t="s">
        <v>33</v>
      </c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</row>
    <row r="556" spans="1:15" ht="18.75">
      <c r="A556" s="52" t="s">
        <v>17</v>
      </c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</row>
    <row r="557" spans="1:15" ht="18.75">
      <c r="A557" s="53" t="s">
        <v>48</v>
      </c>
      <c r="B557" s="53"/>
      <c r="C557" s="53"/>
      <c r="D557" s="53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</row>
    <row r="558" spans="1:15" ht="18.75">
      <c r="A558" s="44" t="s">
        <v>18</v>
      </c>
      <c r="B558" s="45" t="s">
        <v>0</v>
      </c>
      <c r="C558" s="46" t="s">
        <v>1</v>
      </c>
      <c r="D558" s="46" t="s">
        <v>2</v>
      </c>
      <c r="E558" s="46" t="s">
        <v>3</v>
      </c>
      <c r="F558" s="46" t="s">
        <v>4</v>
      </c>
      <c r="G558" s="46" t="s">
        <v>5</v>
      </c>
      <c r="H558" s="46" t="s">
        <v>6</v>
      </c>
      <c r="I558" s="46" t="s">
        <v>7</v>
      </c>
      <c r="J558" s="46" t="s">
        <v>8</v>
      </c>
      <c r="K558" s="46" t="s">
        <v>9</v>
      </c>
      <c r="L558" s="46" t="s">
        <v>10</v>
      </c>
      <c r="M558" s="47" t="s">
        <v>11</v>
      </c>
      <c r="N558" s="44" t="s">
        <v>12</v>
      </c>
      <c r="O558" s="48"/>
    </row>
    <row r="559" spans="1:15" ht="18.75">
      <c r="A559" s="3">
        <v>1</v>
      </c>
      <c r="B559" s="34">
        <v>0</v>
      </c>
      <c r="C559" s="6">
        <v>0</v>
      </c>
      <c r="D559" s="6">
        <v>0</v>
      </c>
      <c r="E559" s="12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0</v>
      </c>
      <c r="M559" s="7">
        <v>0</v>
      </c>
      <c r="N559" s="3"/>
      <c r="O559" s="8"/>
    </row>
    <row r="560" spans="1:15" ht="18.75">
      <c r="A560" s="9">
        <v>2</v>
      </c>
      <c r="B560" s="35">
        <v>0</v>
      </c>
      <c r="C560" s="12">
        <v>0</v>
      </c>
      <c r="D560" s="12">
        <v>6.1</v>
      </c>
      <c r="E560" s="12">
        <v>0</v>
      </c>
      <c r="F560" s="12">
        <v>0</v>
      </c>
      <c r="G560" s="12">
        <v>8.5</v>
      </c>
      <c r="H560" s="12">
        <v>32.5</v>
      </c>
      <c r="I560" s="12">
        <v>0</v>
      </c>
      <c r="J560" s="12">
        <v>0</v>
      </c>
      <c r="K560" s="12">
        <v>0</v>
      </c>
      <c r="L560" s="12">
        <v>0</v>
      </c>
      <c r="M560" s="13">
        <v>0</v>
      </c>
      <c r="N560" s="9"/>
      <c r="O560" s="8"/>
    </row>
    <row r="561" spans="1:15" ht="18.75">
      <c r="A561" s="9">
        <v>3</v>
      </c>
      <c r="B561" s="35">
        <v>0</v>
      </c>
      <c r="C561" s="12">
        <v>0</v>
      </c>
      <c r="D561" s="12">
        <v>3.7</v>
      </c>
      <c r="E561" s="12">
        <v>0</v>
      </c>
      <c r="F561" s="12">
        <v>6.1</v>
      </c>
      <c r="G561" s="12">
        <v>2.8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3">
        <v>0</v>
      </c>
      <c r="N561" s="9"/>
      <c r="O561" s="8"/>
    </row>
    <row r="562" spans="1:15" ht="18.75">
      <c r="A562" s="9">
        <v>4</v>
      </c>
      <c r="B562" s="35">
        <v>0</v>
      </c>
      <c r="C562" s="12">
        <v>32.7</v>
      </c>
      <c r="D562" s="12">
        <v>0</v>
      </c>
      <c r="E562" s="12">
        <v>0</v>
      </c>
      <c r="F562" s="12">
        <v>17.7</v>
      </c>
      <c r="G562" s="12">
        <v>7.8</v>
      </c>
      <c r="H562" s="12">
        <v>0</v>
      </c>
      <c r="I562" s="12">
        <v>0</v>
      </c>
      <c r="J562" s="12">
        <v>26.4</v>
      </c>
      <c r="K562" s="12">
        <v>0</v>
      </c>
      <c r="L562" s="12">
        <v>0</v>
      </c>
      <c r="M562" s="13">
        <v>0</v>
      </c>
      <c r="N562" s="9"/>
      <c r="O562" s="8"/>
    </row>
    <row r="563" spans="1:15" ht="18.75">
      <c r="A563" s="9">
        <v>5</v>
      </c>
      <c r="B563" s="35">
        <v>0</v>
      </c>
      <c r="C563" s="12">
        <v>0</v>
      </c>
      <c r="D563" s="12">
        <v>0</v>
      </c>
      <c r="E563" s="12">
        <v>0</v>
      </c>
      <c r="F563" s="12">
        <v>5.8</v>
      </c>
      <c r="G563" s="12">
        <v>6.2</v>
      </c>
      <c r="H563" s="12">
        <v>4.2</v>
      </c>
      <c r="I563" s="12">
        <v>0</v>
      </c>
      <c r="J563" s="12">
        <v>0</v>
      </c>
      <c r="K563" s="12">
        <v>0</v>
      </c>
      <c r="L563" s="12">
        <v>0</v>
      </c>
      <c r="M563" s="13">
        <v>0</v>
      </c>
      <c r="N563" s="9"/>
      <c r="O563" s="8"/>
    </row>
    <row r="564" spans="1:15" ht="18.75">
      <c r="A564" s="9">
        <v>6</v>
      </c>
      <c r="B564" s="35">
        <v>0</v>
      </c>
      <c r="C564" s="12">
        <v>14.3</v>
      </c>
      <c r="D564" s="12">
        <v>0</v>
      </c>
      <c r="E564" s="12">
        <v>0</v>
      </c>
      <c r="F564" s="12">
        <v>0</v>
      </c>
      <c r="G564" s="12">
        <v>5.8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3">
        <v>0</v>
      </c>
      <c r="N564" s="9"/>
      <c r="O564" s="8"/>
    </row>
    <row r="565" spans="1:15" ht="18.75">
      <c r="A565" s="9">
        <v>7</v>
      </c>
      <c r="B565" s="35">
        <v>0</v>
      </c>
      <c r="C565" s="12">
        <v>5.3</v>
      </c>
      <c r="D565" s="12">
        <v>0</v>
      </c>
      <c r="E565" s="12">
        <v>0</v>
      </c>
      <c r="F565" s="12">
        <v>3.7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3">
        <v>0</v>
      </c>
      <c r="N565" s="9"/>
      <c r="O565" s="8"/>
    </row>
    <row r="566" spans="1:15" ht="18.75">
      <c r="A566" s="9">
        <v>8</v>
      </c>
      <c r="B566" s="35">
        <v>0.3</v>
      </c>
      <c r="C566" s="12">
        <v>0</v>
      </c>
      <c r="D566" s="12">
        <v>0</v>
      </c>
      <c r="E566" s="12">
        <v>3.7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3">
        <v>0</v>
      </c>
      <c r="N566" s="9"/>
      <c r="O566" s="8"/>
    </row>
    <row r="567" spans="1:15" ht="18.75">
      <c r="A567" s="9">
        <v>9</v>
      </c>
      <c r="B567" s="35">
        <v>0</v>
      </c>
      <c r="C567" s="12">
        <v>0</v>
      </c>
      <c r="D567" s="12">
        <v>0</v>
      </c>
      <c r="E567" s="12">
        <v>9.7</v>
      </c>
      <c r="F567" s="12">
        <v>0</v>
      </c>
      <c r="G567" s="12">
        <v>0</v>
      </c>
      <c r="H567" s="12">
        <v>8.6</v>
      </c>
      <c r="I567" s="12">
        <v>0</v>
      </c>
      <c r="J567" s="12">
        <v>0</v>
      </c>
      <c r="K567" s="12">
        <v>0</v>
      </c>
      <c r="L567" s="12">
        <v>0</v>
      </c>
      <c r="M567" s="13">
        <v>0</v>
      </c>
      <c r="N567" s="9"/>
      <c r="O567" s="8"/>
    </row>
    <row r="568" spans="1:15" ht="18.75">
      <c r="A568" s="9">
        <v>10</v>
      </c>
      <c r="B568" s="35">
        <v>0</v>
      </c>
      <c r="C568" s="12">
        <v>3.5</v>
      </c>
      <c r="D568" s="12">
        <v>0</v>
      </c>
      <c r="E568" s="12">
        <v>5.7</v>
      </c>
      <c r="F568" s="12">
        <v>0</v>
      </c>
      <c r="G568" s="12">
        <v>16.8</v>
      </c>
      <c r="H568" s="12">
        <v>4.9</v>
      </c>
      <c r="I568" s="12">
        <v>0</v>
      </c>
      <c r="J568" s="12">
        <v>0</v>
      </c>
      <c r="K568" s="12">
        <v>0</v>
      </c>
      <c r="L568" s="12">
        <v>0</v>
      </c>
      <c r="M568" s="13">
        <v>0</v>
      </c>
      <c r="N568" s="9"/>
      <c r="O568" s="8"/>
    </row>
    <row r="569" spans="1:15" ht="18.75">
      <c r="A569" s="9">
        <v>11</v>
      </c>
      <c r="B569" s="35">
        <v>39.3</v>
      </c>
      <c r="C569" s="12">
        <v>0</v>
      </c>
      <c r="D569" s="12">
        <v>0</v>
      </c>
      <c r="E569" s="12">
        <v>0</v>
      </c>
      <c r="F569" s="12">
        <v>26.1</v>
      </c>
      <c r="G569" s="12">
        <v>13.6</v>
      </c>
      <c r="H569" s="12">
        <v>16.3</v>
      </c>
      <c r="I569" s="12">
        <v>0</v>
      </c>
      <c r="J569" s="12">
        <v>0</v>
      </c>
      <c r="K569" s="12">
        <v>0</v>
      </c>
      <c r="L569" s="12">
        <v>0</v>
      </c>
      <c r="M569" s="13">
        <v>0</v>
      </c>
      <c r="N569" s="9"/>
      <c r="O569" s="8"/>
    </row>
    <row r="570" spans="1:15" ht="18.75">
      <c r="A570" s="9">
        <v>12</v>
      </c>
      <c r="B570" s="35">
        <v>34.7</v>
      </c>
      <c r="C570" s="12">
        <v>0</v>
      </c>
      <c r="D570" s="12">
        <v>0</v>
      </c>
      <c r="E570" s="12">
        <v>0</v>
      </c>
      <c r="F570" s="12">
        <v>15.4</v>
      </c>
      <c r="G570" s="12">
        <v>8.3</v>
      </c>
      <c r="H570" s="12">
        <v>6.8</v>
      </c>
      <c r="I570" s="12">
        <v>8.2</v>
      </c>
      <c r="J570" s="12">
        <v>0</v>
      </c>
      <c r="K570" s="12">
        <v>0</v>
      </c>
      <c r="L570" s="12">
        <v>0</v>
      </c>
      <c r="M570" s="13">
        <v>0</v>
      </c>
      <c r="N570" s="9"/>
      <c r="O570" s="8"/>
    </row>
    <row r="571" spans="1:15" ht="18.75">
      <c r="A571" s="9">
        <v>13</v>
      </c>
      <c r="B571" s="35">
        <v>0</v>
      </c>
      <c r="C571" s="12">
        <v>0</v>
      </c>
      <c r="D571" s="12">
        <v>0</v>
      </c>
      <c r="E571" s="12">
        <v>11.3</v>
      </c>
      <c r="F571" s="12">
        <v>0</v>
      </c>
      <c r="G571" s="12">
        <v>13.7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3">
        <v>0</v>
      </c>
      <c r="N571" s="9"/>
      <c r="O571" s="8"/>
    </row>
    <row r="572" spans="1:15" ht="18.75">
      <c r="A572" s="9">
        <v>14</v>
      </c>
      <c r="B572" s="35">
        <v>0</v>
      </c>
      <c r="C572" s="12">
        <v>0</v>
      </c>
      <c r="D572" s="12">
        <v>0</v>
      </c>
      <c r="E572" s="12">
        <v>0</v>
      </c>
      <c r="F572" s="12">
        <v>3.8</v>
      </c>
      <c r="G572" s="12">
        <v>21.8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3">
        <v>0</v>
      </c>
      <c r="N572" s="9"/>
      <c r="O572" s="8"/>
    </row>
    <row r="573" spans="1:15" ht="18.75">
      <c r="A573" s="9">
        <v>15</v>
      </c>
      <c r="B573" s="35">
        <v>0</v>
      </c>
      <c r="C573" s="12">
        <v>0</v>
      </c>
      <c r="D573" s="12">
        <v>53.7</v>
      </c>
      <c r="E573" s="12">
        <v>5.7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3">
        <v>0</v>
      </c>
      <c r="N573" s="9"/>
      <c r="O573" s="8"/>
    </row>
    <row r="574" spans="1:15" ht="18.75">
      <c r="A574" s="9">
        <v>16</v>
      </c>
      <c r="B574" s="35">
        <v>0</v>
      </c>
      <c r="C574" s="12">
        <v>0</v>
      </c>
      <c r="D574" s="12">
        <v>11.6</v>
      </c>
      <c r="E574" s="12">
        <v>5.8</v>
      </c>
      <c r="F574" s="12">
        <v>0</v>
      </c>
      <c r="G574" s="12">
        <v>5.2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3">
        <v>0</v>
      </c>
      <c r="N574" s="9"/>
      <c r="O574" s="8"/>
    </row>
    <row r="575" spans="1:15" ht="18.75">
      <c r="A575" s="9">
        <v>17</v>
      </c>
      <c r="B575" s="35">
        <v>0</v>
      </c>
      <c r="C575" s="12">
        <v>0</v>
      </c>
      <c r="D575" s="12">
        <v>0</v>
      </c>
      <c r="E575" s="12">
        <v>6.1</v>
      </c>
      <c r="F575" s="12">
        <v>2.8</v>
      </c>
      <c r="G575" s="12">
        <v>28.3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3">
        <v>0</v>
      </c>
      <c r="N575" s="9"/>
      <c r="O575" s="8"/>
    </row>
    <row r="576" spans="1:15" ht="18.75">
      <c r="A576" s="9">
        <v>18</v>
      </c>
      <c r="B576" s="35">
        <v>0</v>
      </c>
      <c r="C576" s="12">
        <v>0</v>
      </c>
      <c r="D576" s="12">
        <v>0</v>
      </c>
      <c r="E576" s="12">
        <v>4.8</v>
      </c>
      <c r="F576" s="12">
        <v>0</v>
      </c>
      <c r="G576" s="12">
        <v>42.5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3">
        <v>0</v>
      </c>
      <c r="N576" s="9"/>
      <c r="O576" s="8"/>
    </row>
    <row r="577" spans="1:15" ht="18.75">
      <c r="A577" s="9">
        <v>19</v>
      </c>
      <c r="B577" s="35">
        <v>0</v>
      </c>
      <c r="C577" s="12">
        <v>3.4</v>
      </c>
      <c r="D577" s="12">
        <v>0</v>
      </c>
      <c r="E577" s="12">
        <v>0</v>
      </c>
      <c r="F577" s="12">
        <v>0</v>
      </c>
      <c r="G577" s="12">
        <v>24.6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3">
        <v>0</v>
      </c>
      <c r="N577" s="9"/>
      <c r="O577" s="8"/>
    </row>
    <row r="578" spans="1:15" ht="18.75">
      <c r="A578" s="9">
        <v>20</v>
      </c>
      <c r="B578" s="35">
        <v>0</v>
      </c>
      <c r="C578" s="12">
        <v>0</v>
      </c>
      <c r="D578" s="12">
        <v>0</v>
      </c>
      <c r="E578" s="12">
        <v>5.8</v>
      </c>
      <c r="F578" s="12">
        <v>11.7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3">
        <v>0</v>
      </c>
      <c r="N578" s="9"/>
      <c r="O578" s="8"/>
    </row>
    <row r="579" spans="1:15" ht="18.75">
      <c r="A579" s="9">
        <v>21</v>
      </c>
      <c r="B579" s="35">
        <v>0</v>
      </c>
      <c r="C579" s="12">
        <v>13.2</v>
      </c>
      <c r="D579" s="12">
        <v>0</v>
      </c>
      <c r="E579" s="12">
        <v>11.8</v>
      </c>
      <c r="F579" s="12">
        <v>6.7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3">
        <v>0</v>
      </c>
      <c r="N579" s="9"/>
      <c r="O579" s="8"/>
    </row>
    <row r="580" spans="1:15" ht="18.75">
      <c r="A580" s="9">
        <v>22</v>
      </c>
      <c r="B580" s="35">
        <v>0</v>
      </c>
      <c r="C580" s="12">
        <v>15.3</v>
      </c>
      <c r="D580" s="12">
        <v>0</v>
      </c>
      <c r="E580" s="12">
        <v>0</v>
      </c>
      <c r="F580" s="12">
        <v>5.3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3">
        <v>0</v>
      </c>
      <c r="N580" s="9"/>
      <c r="O580" s="8"/>
    </row>
    <row r="581" spans="1:15" ht="18.75">
      <c r="A581" s="9">
        <v>23</v>
      </c>
      <c r="B581" s="35">
        <v>3.7</v>
      </c>
      <c r="C581" s="12">
        <v>0.3</v>
      </c>
      <c r="D581" s="12">
        <v>0</v>
      </c>
      <c r="E581" s="12">
        <v>2.2</v>
      </c>
      <c r="F581" s="12">
        <v>2.9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3">
        <v>0</v>
      </c>
      <c r="N581" s="9"/>
      <c r="O581" s="8"/>
    </row>
    <row r="582" spans="1:15" ht="18.75">
      <c r="A582" s="9">
        <v>24</v>
      </c>
      <c r="B582" s="35">
        <v>0</v>
      </c>
      <c r="C582" s="12">
        <v>0</v>
      </c>
      <c r="D582" s="12">
        <v>0</v>
      </c>
      <c r="E582" s="11">
        <v>0</v>
      </c>
      <c r="F582" s="12">
        <v>0</v>
      </c>
      <c r="G582" s="12">
        <v>0</v>
      </c>
      <c r="H582" s="12">
        <v>5.3</v>
      </c>
      <c r="I582" s="12">
        <v>0</v>
      </c>
      <c r="J582" s="12">
        <v>0</v>
      </c>
      <c r="K582" s="12">
        <v>5.7</v>
      </c>
      <c r="L582" s="12">
        <v>8.2</v>
      </c>
      <c r="M582" s="13">
        <v>0</v>
      </c>
      <c r="N582" s="9"/>
      <c r="O582" s="8"/>
    </row>
    <row r="583" spans="1:15" ht="18.75">
      <c r="A583" s="9">
        <v>25</v>
      </c>
      <c r="B583" s="35">
        <v>0</v>
      </c>
      <c r="C583" s="12">
        <v>0</v>
      </c>
      <c r="D583" s="12">
        <v>5.7</v>
      </c>
      <c r="E583" s="12">
        <v>4.7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17.3</v>
      </c>
      <c r="L583" s="12">
        <v>0</v>
      </c>
      <c r="M583" s="13">
        <v>0</v>
      </c>
      <c r="N583" s="9"/>
      <c r="O583" s="8"/>
    </row>
    <row r="584" spans="1:15" ht="18.75">
      <c r="A584" s="9">
        <v>26</v>
      </c>
      <c r="B584" s="35">
        <v>0</v>
      </c>
      <c r="C584" s="12">
        <v>0</v>
      </c>
      <c r="D584" s="12">
        <v>0</v>
      </c>
      <c r="E584" s="12">
        <v>12.7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28.3</v>
      </c>
      <c r="L584" s="12">
        <v>0</v>
      </c>
      <c r="M584" s="13">
        <v>0</v>
      </c>
      <c r="N584" s="9"/>
      <c r="O584" s="36"/>
    </row>
    <row r="585" spans="1:15" ht="18.75">
      <c r="A585" s="9">
        <v>27</v>
      </c>
      <c r="B585" s="35">
        <v>0</v>
      </c>
      <c r="C585" s="12">
        <v>7.1</v>
      </c>
      <c r="D585" s="12">
        <v>18.3</v>
      </c>
      <c r="E585" s="12">
        <v>6.9</v>
      </c>
      <c r="F585" s="12">
        <v>0</v>
      </c>
      <c r="G585" s="12">
        <v>5.8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3">
        <v>0</v>
      </c>
      <c r="N585" s="9"/>
      <c r="O585" s="8"/>
    </row>
    <row r="586" spans="1:15" ht="18.75">
      <c r="A586" s="9">
        <v>28</v>
      </c>
      <c r="B586" s="35">
        <v>0</v>
      </c>
      <c r="C586" s="12">
        <v>0</v>
      </c>
      <c r="D586" s="35">
        <v>0</v>
      </c>
      <c r="E586" s="12">
        <v>3.7</v>
      </c>
      <c r="F586" s="12">
        <v>0</v>
      </c>
      <c r="G586" s="12">
        <v>16.8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3">
        <v>0</v>
      </c>
      <c r="N586" s="9"/>
      <c r="O586" s="8"/>
    </row>
    <row r="587" spans="1:15" ht="18.75">
      <c r="A587" s="9">
        <v>29</v>
      </c>
      <c r="B587" s="35">
        <v>0</v>
      </c>
      <c r="C587" s="12">
        <v>0</v>
      </c>
      <c r="D587" s="12">
        <v>0</v>
      </c>
      <c r="E587" s="12">
        <v>1.7</v>
      </c>
      <c r="F587" s="18">
        <v>0</v>
      </c>
      <c r="G587" s="12">
        <v>0</v>
      </c>
      <c r="H587" s="18">
        <v>0</v>
      </c>
      <c r="I587" s="12">
        <v>0</v>
      </c>
      <c r="J587" s="12">
        <v>0</v>
      </c>
      <c r="K587" s="12">
        <v>0</v>
      </c>
      <c r="L587" s="12">
        <v>0</v>
      </c>
      <c r="M587" s="13">
        <v>0</v>
      </c>
      <c r="N587" s="9"/>
      <c r="O587" s="8"/>
    </row>
    <row r="588" spans="1:15" ht="18.75">
      <c r="A588" s="9">
        <v>30</v>
      </c>
      <c r="B588" s="35">
        <v>0</v>
      </c>
      <c r="C588" s="12">
        <v>0</v>
      </c>
      <c r="D588" s="12">
        <v>0</v>
      </c>
      <c r="E588" s="12">
        <v>4.7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/>
      <c r="M588" s="13">
        <v>0</v>
      </c>
      <c r="N588" s="9"/>
      <c r="O588" s="8"/>
    </row>
    <row r="589" spans="1:15" ht="18.75">
      <c r="A589" s="20">
        <v>31</v>
      </c>
      <c r="B589" s="40"/>
      <c r="C589" s="24">
        <v>0</v>
      </c>
      <c r="D589" s="24"/>
      <c r="E589" s="43">
        <v>0</v>
      </c>
      <c r="F589" s="24">
        <v>0</v>
      </c>
      <c r="G589" s="22"/>
      <c r="H589" s="24">
        <v>0</v>
      </c>
      <c r="I589" s="22"/>
      <c r="J589" s="24">
        <v>0</v>
      </c>
      <c r="K589" s="24">
        <v>0</v>
      </c>
      <c r="L589" s="24"/>
      <c r="M589" s="42">
        <v>0</v>
      </c>
      <c r="N589" s="20"/>
      <c r="O589" s="8"/>
    </row>
    <row r="590" spans="1:15" ht="18.75">
      <c r="A590" s="26" t="s">
        <v>12</v>
      </c>
      <c r="B590" s="38">
        <f aca="true" t="shared" si="29" ref="B590:K590">SUM(B559:B589)</f>
        <v>78</v>
      </c>
      <c r="C590" s="28">
        <f t="shared" si="29"/>
        <v>95.09999999999998</v>
      </c>
      <c r="D590" s="27">
        <f t="shared" si="29"/>
        <v>99.1</v>
      </c>
      <c r="E590" s="28">
        <f t="shared" si="29"/>
        <v>107.00000000000001</v>
      </c>
      <c r="F590" s="28">
        <f t="shared" si="29"/>
        <v>108</v>
      </c>
      <c r="G590" s="28">
        <f t="shared" si="29"/>
        <v>228.50000000000003</v>
      </c>
      <c r="H590" s="28">
        <f t="shared" si="29"/>
        <v>78.6</v>
      </c>
      <c r="I590" s="28">
        <f t="shared" si="29"/>
        <v>8.2</v>
      </c>
      <c r="J590" s="28">
        <f t="shared" si="29"/>
        <v>26.4</v>
      </c>
      <c r="K590" s="28">
        <f t="shared" si="29"/>
        <v>51.3</v>
      </c>
      <c r="L590" s="28">
        <f>SUM(L559:L586)</f>
        <v>8.2</v>
      </c>
      <c r="M590" s="28">
        <f>SUM(M559:M589)</f>
        <v>0</v>
      </c>
      <c r="N590" s="29">
        <f>SUM(B590:M590)</f>
        <v>888.4</v>
      </c>
      <c r="O590" s="30" t="s">
        <v>15</v>
      </c>
    </row>
    <row r="591" spans="1:15" ht="18.75">
      <c r="A591" s="9" t="s">
        <v>14</v>
      </c>
      <c r="B591" s="18">
        <f aca="true" t="shared" si="30" ref="B591:K591">AVERAGE(B559:B589)</f>
        <v>2.6</v>
      </c>
      <c r="C591" s="12">
        <f t="shared" si="30"/>
        <v>3.06774193548387</v>
      </c>
      <c r="D591" s="12">
        <f t="shared" si="30"/>
        <v>3.3033333333333332</v>
      </c>
      <c r="E591" s="12">
        <f t="shared" si="30"/>
        <v>3.451612903225807</v>
      </c>
      <c r="F591" s="12">
        <f t="shared" si="30"/>
        <v>3.4838709677419355</v>
      </c>
      <c r="G591" s="12">
        <f t="shared" si="30"/>
        <v>7.616666666666668</v>
      </c>
      <c r="H591" s="12">
        <f t="shared" si="30"/>
        <v>2.5354838709677416</v>
      </c>
      <c r="I591" s="12">
        <f t="shared" si="30"/>
        <v>0.2733333333333333</v>
      </c>
      <c r="J591" s="12">
        <f t="shared" si="30"/>
        <v>0.8516129032258064</v>
      </c>
      <c r="K591" s="12">
        <f t="shared" si="30"/>
        <v>1.6548387096774193</v>
      </c>
      <c r="L591" s="12">
        <f>AVERAGE(L559:L586)</f>
        <v>0.2928571428571428</v>
      </c>
      <c r="M591" s="12">
        <f>AVERAGE(M559:M589)</f>
        <v>0</v>
      </c>
      <c r="N591" s="31">
        <f>AVERAGE(B591:M591)</f>
        <v>2.4276126472094215</v>
      </c>
      <c r="O591" s="30" t="s">
        <v>16</v>
      </c>
    </row>
    <row r="592" spans="1:15" ht="18.75">
      <c r="A592" s="20" t="s">
        <v>13</v>
      </c>
      <c r="B592" s="23">
        <f>COUNTIF(B559:B589,"&gt;0")</f>
        <v>4</v>
      </c>
      <c r="C592" s="23">
        <f aca="true" t="shared" si="31" ref="C592:M592">COUNTIF(C559:C589,"&gt;0")</f>
        <v>9</v>
      </c>
      <c r="D592" s="23">
        <f t="shared" si="31"/>
        <v>6</v>
      </c>
      <c r="E592" s="23">
        <f t="shared" si="31"/>
        <v>17</v>
      </c>
      <c r="F592" s="23">
        <f t="shared" si="31"/>
        <v>12</v>
      </c>
      <c r="G592" s="23">
        <f t="shared" si="31"/>
        <v>16</v>
      </c>
      <c r="H592" s="23">
        <f t="shared" si="31"/>
        <v>7</v>
      </c>
      <c r="I592" s="23">
        <f t="shared" si="31"/>
        <v>1</v>
      </c>
      <c r="J592" s="23">
        <f t="shared" si="31"/>
        <v>1</v>
      </c>
      <c r="K592" s="23">
        <f t="shared" si="31"/>
        <v>3</v>
      </c>
      <c r="L592" s="23">
        <f t="shared" si="31"/>
        <v>1</v>
      </c>
      <c r="M592" s="23">
        <f t="shared" si="31"/>
        <v>0</v>
      </c>
      <c r="N592" s="20">
        <f>SUM(B592:M592)</f>
        <v>77</v>
      </c>
      <c r="O592" s="1" t="s">
        <v>13</v>
      </c>
    </row>
    <row r="593" spans="1:15" ht="18.75">
      <c r="A593" s="33" t="s">
        <v>19</v>
      </c>
      <c r="D593" s="1" t="s">
        <v>15</v>
      </c>
      <c r="I593" s="1" t="s">
        <v>20</v>
      </c>
      <c r="L593" s="1" t="s">
        <v>15</v>
      </c>
      <c r="O593" s="2"/>
    </row>
    <row r="594" spans="1:15" ht="18.75">
      <c r="A594" s="33" t="s">
        <v>21</v>
      </c>
      <c r="D594" s="1" t="s">
        <v>15</v>
      </c>
      <c r="I594" s="1" t="s">
        <v>22</v>
      </c>
      <c r="L594" s="1" t="s">
        <v>15</v>
      </c>
      <c r="O594" s="2"/>
    </row>
    <row r="595" spans="1:15" ht="18.75">
      <c r="A595" s="33" t="s">
        <v>23</v>
      </c>
      <c r="D595" s="1" t="s">
        <v>15</v>
      </c>
      <c r="I595" s="1" t="s">
        <v>24</v>
      </c>
      <c r="L595" s="1" t="s">
        <v>15</v>
      </c>
      <c r="O595" s="2"/>
    </row>
    <row r="596" spans="1:15" ht="18.75">
      <c r="A596" s="33" t="s">
        <v>25</v>
      </c>
      <c r="D596" s="1" t="s">
        <v>15</v>
      </c>
      <c r="I596" s="1" t="s">
        <v>26</v>
      </c>
      <c r="L596" s="1" t="s">
        <v>15</v>
      </c>
      <c r="O596" s="2"/>
    </row>
    <row r="597" spans="1:15" ht="18.75">
      <c r="A597" s="33" t="s">
        <v>27</v>
      </c>
      <c r="D597" s="1" t="s">
        <v>15</v>
      </c>
      <c r="I597" s="1" t="s">
        <v>28</v>
      </c>
      <c r="L597" s="1" t="s">
        <v>15</v>
      </c>
      <c r="O597" s="2"/>
    </row>
    <row r="598" spans="1:15" ht="18.75">
      <c r="A598" s="33" t="s">
        <v>29</v>
      </c>
      <c r="D598" s="1" t="s">
        <v>15</v>
      </c>
      <c r="I598" s="1" t="s">
        <v>30</v>
      </c>
      <c r="L598" s="1" t="s">
        <v>15</v>
      </c>
      <c r="O598" s="2"/>
    </row>
    <row r="599" spans="1:15" ht="18.75">
      <c r="A599" s="33" t="s">
        <v>31</v>
      </c>
      <c r="D599" s="1" t="s">
        <v>15</v>
      </c>
      <c r="O599" s="2"/>
    </row>
    <row r="601" spans="1:15" ht="18.75">
      <c r="A601" s="51" t="s">
        <v>33</v>
      </c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</row>
    <row r="602" spans="1:15" ht="18.75">
      <c r="A602" s="52" t="s">
        <v>17</v>
      </c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</row>
    <row r="603" spans="1:15" ht="18.75">
      <c r="A603" s="53" t="s">
        <v>49</v>
      </c>
      <c r="B603" s="53"/>
      <c r="C603" s="53"/>
      <c r="D603" s="53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</row>
    <row r="604" spans="1:15" ht="18.75">
      <c r="A604" s="44" t="s">
        <v>18</v>
      </c>
      <c r="B604" s="45" t="s">
        <v>0</v>
      </c>
      <c r="C604" s="46" t="s">
        <v>1</v>
      </c>
      <c r="D604" s="46" t="s">
        <v>2</v>
      </c>
      <c r="E604" s="46" t="s">
        <v>3</v>
      </c>
      <c r="F604" s="46" t="s">
        <v>4</v>
      </c>
      <c r="G604" s="46" t="s">
        <v>5</v>
      </c>
      <c r="H604" s="46" t="s">
        <v>6</v>
      </c>
      <c r="I604" s="46" t="s">
        <v>7</v>
      </c>
      <c r="J604" s="46" t="s">
        <v>8</v>
      </c>
      <c r="K604" s="46" t="s">
        <v>9</v>
      </c>
      <c r="L604" s="46" t="s">
        <v>10</v>
      </c>
      <c r="M604" s="47" t="s">
        <v>11</v>
      </c>
      <c r="N604" s="44" t="s">
        <v>12</v>
      </c>
      <c r="O604" s="48"/>
    </row>
    <row r="605" spans="1:15" ht="18.75">
      <c r="A605" s="3">
        <v>1</v>
      </c>
      <c r="B605" s="34">
        <v>0</v>
      </c>
      <c r="C605" s="6">
        <v>0</v>
      </c>
      <c r="D605" s="6">
        <v>17.9</v>
      </c>
      <c r="E605" s="12">
        <v>0</v>
      </c>
      <c r="F605" s="6">
        <v>0</v>
      </c>
      <c r="G605" s="6">
        <v>7.4</v>
      </c>
      <c r="H605" s="6">
        <v>0</v>
      </c>
      <c r="I605" s="6">
        <v>0</v>
      </c>
      <c r="J605" s="6">
        <v>0</v>
      </c>
      <c r="K605" s="6">
        <v>2.6</v>
      </c>
      <c r="L605" s="6">
        <v>0</v>
      </c>
      <c r="M605" s="7">
        <v>0</v>
      </c>
      <c r="N605" s="3"/>
      <c r="O605" s="8"/>
    </row>
    <row r="606" spans="1:15" ht="18.75">
      <c r="A606" s="9">
        <v>2</v>
      </c>
      <c r="B606" s="35">
        <v>0</v>
      </c>
      <c r="C606" s="12">
        <v>0</v>
      </c>
      <c r="D606" s="12">
        <v>0</v>
      </c>
      <c r="E606" s="12">
        <v>0</v>
      </c>
      <c r="F606" s="12">
        <v>0</v>
      </c>
      <c r="G606" s="12">
        <v>0</v>
      </c>
      <c r="H606" s="12">
        <v>21.5</v>
      </c>
      <c r="I606" s="12">
        <v>7.9</v>
      </c>
      <c r="J606" s="12">
        <v>0</v>
      </c>
      <c r="K606" s="12">
        <v>0</v>
      </c>
      <c r="L606" s="12">
        <v>0</v>
      </c>
      <c r="M606" s="13">
        <v>0</v>
      </c>
      <c r="N606" s="9"/>
      <c r="O606" s="8"/>
    </row>
    <row r="607" spans="1:15" ht="18.75">
      <c r="A607" s="9">
        <v>3</v>
      </c>
      <c r="B607" s="35">
        <v>0</v>
      </c>
      <c r="C607" s="12">
        <v>0</v>
      </c>
      <c r="D607" s="12">
        <v>6.3</v>
      </c>
      <c r="E607" s="12">
        <v>9.6</v>
      </c>
      <c r="F607" s="12">
        <v>13.8</v>
      </c>
      <c r="G607" s="12">
        <v>0</v>
      </c>
      <c r="H607" s="12">
        <v>4.6</v>
      </c>
      <c r="I607" s="12">
        <v>0</v>
      </c>
      <c r="J607" s="12">
        <v>0</v>
      </c>
      <c r="K607" s="12">
        <v>0</v>
      </c>
      <c r="L607" s="12">
        <v>0</v>
      </c>
      <c r="M607" s="13">
        <v>0</v>
      </c>
      <c r="N607" s="9"/>
      <c r="O607" s="8"/>
    </row>
    <row r="608" spans="1:15" ht="18.75">
      <c r="A608" s="9">
        <v>4</v>
      </c>
      <c r="B608" s="35">
        <v>0</v>
      </c>
      <c r="C608" s="12">
        <v>0</v>
      </c>
      <c r="D608" s="12">
        <v>37.3</v>
      </c>
      <c r="E608" s="12">
        <v>0</v>
      </c>
      <c r="F608" s="12">
        <v>0</v>
      </c>
      <c r="G608" s="12">
        <v>0</v>
      </c>
      <c r="H608" s="12">
        <v>10.4</v>
      </c>
      <c r="I608" s="12">
        <v>0</v>
      </c>
      <c r="J608" s="12">
        <v>0</v>
      </c>
      <c r="K608" s="12">
        <v>22.3</v>
      </c>
      <c r="L608" s="12">
        <v>0</v>
      </c>
      <c r="M608" s="13">
        <v>0</v>
      </c>
      <c r="N608" s="9"/>
      <c r="O608" s="8"/>
    </row>
    <row r="609" spans="1:15" ht="18.75">
      <c r="A609" s="9">
        <v>5</v>
      </c>
      <c r="B609" s="35">
        <v>0</v>
      </c>
      <c r="C609" s="12">
        <v>0</v>
      </c>
      <c r="D609" s="12">
        <v>30.5</v>
      </c>
      <c r="E609" s="12">
        <v>4.9</v>
      </c>
      <c r="F609" s="12">
        <v>3.9</v>
      </c>
      <c r="G609" s="12">
        <v>0</v>
      </c>
      <c r="H609" s="12">
        <v>4.7</v>
      </c>
      <c r="I609" s="12">
        <v>0</v>
      </c>
      <c r="J609" s="12">
        <v>0</v>
      </c>
      <c r="K609" s="12">
        <v>21.6</v>
      </c>
      <c r="L609" s="12">
        <v>0</v>
      </c>
      <c r="M609" s="13">
        <v>0</v>
      </c>
      <c r="N609" s="9"/>
      <c r="O609" s="8"/>
    </row>
    <row r="610" spans="1:15" ht="18.75">
      <c r="A610" s="9">
        <v>6</v>
      </c>
      <c r="B610" s="35">
        <v>0</v>
      </c>
      <c r="C610" s="12">
        <v>0</v>
      </c>
      <c r="D610" s="12">
        <v>6.4</v>
      </c>
      <c r="E610" s="12">
        <v>7.5</v>
      </c>
      <c r="F610" s="12">
        <v>0</v>
      </c>
      <c r="G610" s="12">
        <v>0</v>
      </c>
      <c r="H610" s="12">
        <v>9.2</v>
      </c>
      <c r="I610" s="12">
        <v>0</v>
      </c>
      <c r="J610" s="12">
        <v>0</v>
      </c>
      <c r="K610" s="12">
        <v>0</v>
      </c>
      <c r="L610" s="12">
        <v>0</v>
      </c>
      <c r="M610" s="13">
        <v>0</v>
      </c>
      <c r="N610" s="9"/>
      <c r="O610" s="8"/>
    </row>
    <row r="611" spans="1:15" ht="18.75">
      <c r="A611" s="9">
        <v>7</v>
      </c>
      <c r="B611" s="35">
        <v>0</v>
      </c>
      <c r="C611" s="12">
        <v>0</v>
      </c>
      <c r="D611" s="12">
        <v>0</v>
      </c>
      <c r="E611" s="12">
        <v>11.3</v>
      </c>
      <c r="F611" s="12">
        <v>0</v>
      </c>
      <c r="G611" s="12">
        <v>4.7</v>
      </c>
      <c r="H611" s="12">
        <v>7.7</v>
      </c>
      <c r="I611" s="12">
        <v>0</v>
      </c>
      <c r="J611" s="12">
        <v>0</v>
      </c>
      <c r="K611" s="12">
        <v>0</v>
      </c>
      <c r="L611" s="12">
        <v>0</v>
      </c>
      <c r="M611" s="13">
        <v>0</v>
      </c>
      <c r="N611" s="9"/>
      <c r="O611" s="8"/>
    </row>
    <row r="612" spans="1:15" ht="18.75">
      <c r="A612" s="9">
        <v>8</v>
      </c>
      <c r="B612" s="35">
        <v>0</v>
      </c>
      <c r="C612" s="12">
        <v>0</v>
      </c>
      <c r="D612" s="12">
        <v>0</v>
      </c>
      <c r="E612" s="12">
        <v>3.7</v>
      </c>
      <c r="F612" s="12">
        <v>0</v>
      </c>
      <c r="G612" s="12">
        <v>10.1</v>
      </c>
      <c r="H612" s="12">
        <v>0</v>
      </c>
      <c r="I612" s="12">
        <v>5.7</v>
      </c>
      <c r="J612" s="12">
        <v>0</v>
      </c>
      <c r="K612" s="12">
        <v>0</v>
      </c>
      <c r="L612" s="12">
        <v>0</v>
      </c>
      <c r="M612" s="13">
        <v>0</v>
      </c>
      <c r="N612" s="9"/>
      <c r="O612" s="8"/>
    </row>
    <row r="613" spans="1:15" ht="18.75">
      <c r="A613" s="9">
        <v>9</v>
      </c>
      <c r="B613" s="35">
        <v>0</v>
      </c>
      <c r="C613" s="12">
        <v>0</v>
      </c>
      <c r="D613" s="12">
        <v>0</v>
      </c>
      <c r="E613" s="12">
        <v>16.3</v>
      </c>
      <c r="F613" s="12">
        <v>0</v>
      </c>
      <c r="G613" s="12">
        <v>0</v>
      </c>
      <c r="H613" s="12">
        <v>0</v>
      </c>
      <c r="I613" s="12">
        <v>6.1</v>
      </c>
      <c r="J613" s="12">
        <v>0</v>
      </c>
      <c r="K613" s="12">
        <v>6.8</v>
      </c>
      <c r="L613" s="12">
        <v>0</v>
      </c>
      <c r="M613" s="13">
        <v>0</v>
      </c>
      <c r="N613" s="9"/>
      <c r="O613" s="8"/>
    </row>
    <row r="614" spans="1:15" ht="18.75">
      <c r="A614" s="9">
        <v>10</v>
      </c>
      <c r="B614" s="35">
        <v>0</v>
      </c>
      <c r="C614" s="12">
        <v>0</v>
      </c>
      <c r="D614" s="12">
        <v>7.3</v>
      </c>
      <c r="E614" s="12">
        <v>0</v>
      </c>
      <c r="F614" s="12">
        <v>0</v>
      </c>
      <c r="G614" s="12">
        <v>0</v>
      </c>
      <c r="H614" s="12">
        <v>0</v>
      </c>
      <c r="I614" s="12">
        <v>10.3</v>
      </c>
      <c r="J614" s="12">
        <v>0</v>
      </c>
      <c r="K614" s="12">
        <v>18.2</v>
      </c>
      <c r="L614" s="12">
        <v>0</v>
      </c>
      <c r="M614" s="13">
        <v>0</v>
      </c>
      <c r="N614" s="9"/>
      <c r="O614" s="8"/>
    </row>
    <row r="615" spans="1:15" ht="18.75">
      <c r="A615" s="9">
        <v>11</v>
      </c>
      <c r="B615" s="35">
        <v>0</v>
      </c>
      <c r="C615" s="12">
        <v>0</v>
      </c>
      <c r="D615" s="12">
        <v>20.3</v>
      </c>
      <c r="E615" s="12">
        <v>2.1</v>
      </c>
      <c r="F615" s="12">
        <v>0</v>
      </c>
      <c r="G615" s="12">
        <v>70.4</v>
      </c>
      <c r="H615" s="12">
        <v>0</v>
      </c>
      <c r="I615" s="12">
        <v>0</v>
      </c>
      <c r="J615" s="12">
        <v>0</v>
      </c>
      <c r="K615" s="12">
        <v>20.8</v>
      </c>
      <c r="L615" s="12">
        <v>0</v>
      </c>
      <c r="M615" s="13">
        <v>0</v>
      </c>
      <c r="N615" s="9"/>
      <c r="O615" s="8"/>
    </row>
    <row r="616" spans="1:15" ht="18.75">
      <c r="A616" s="9">
        <v>12</v>
      </c>
      <c r="B616" s="35">
        <v>0</v>
      </c>
      <c r="C616" s="12">
        <v>0</v>
      </c>
      <c r="D616" s="12">
        <v>0</v>
      </c>
      <c r="E616" s="12">
        <v>10.3</v>
      </c>
      <c r="F616" s="12">
        <v>0</v>
      </c>
      <c r="G616" s="12">
        <v>26.4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3">
        <v>0</v>
      </c>
      <c r="N616" s="9"/>
      <c r="O616" s="8"/>
    </row>
    <row r="617" spans="1:15" ht="18.75">
      <c r="A617" s="9">
        <v>13</v>
      </c>
      <c r="B617" s="35">
        <v>0</v>
      </c>
      <c r="C617" s="12">
        <v>0</v>
      </c>
      <c r="D617" s="12">
        <v>0</v>
      </c>
      <c r="E617" s="12">
        <v>0</v>
      </c>
      <c r="F617" s="12">
        <v>7.1</v>
      </c>
      <c r="G617" s="12">
        <v>26.8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3">
        <v>0</v>
      </c>
      <c r="N617" s="9"/>
      <c r="O617" s="8"/>
    </row>
    <row r="618" spans="1:15" ht="18.75">
      <c r="A618" s="9">
        <v>14</v>
      </c>
      <c r="B618" s="35">
        <v>0</v>
      </c>
      <c r="C618" s="12">
        <v>0</v>
      </c>
      <c r="D618" s="12">
        <v>3.8</v>
      </c>
      <c r="E618" s="12">
        <v>0</v>
      </c>
      <c r="F618" s="12">
        <v>13.1</v>
      </c>
      <c r="G618" s="12">
        <v>5.8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3">
        <v>0</v>
      </c>
      <c r="N618" s="9"/>
      <c r="O618" s="8"/>
    </row>
    <row r="619" spans="1:15" ht="18.75">
      <c r="A619" s="9">
        <v>15</v>
      </c>
      <c r="B619" s="35">
        <v>0</v>
      </c>
      <c r="C619" s="12">
        <v>19.7</v>
      </c>
      <c r="D619" s="12">
        <v>0</v>
      </c>
      <c r="E619" s="12">
        <v>0</v>
      </c>
      <c r="F619" s="12">
        <v>4.6</v>
      </c>
      <c r="G619" s="12">
        <v>0</v>
      </c>
      <c r="H619" s="12">
        <v>11.3</v>
      </c>
      <c r="I619" s="12">
        <v>0</v>
      </c>
      <c r="J619" s="12">
        <v>0</v>
      </c>
      <c r="K619" s="12">
        <v>0</v>
      </c>
      <c r="L619" s="12">
        <v>0</v>
      </c>
      <c r="M619" s="13">
        <v>0</v>
      </c>
      <c r="N619" s="9"/>
      <c r="O619" s="8"/>
    </row>
    <row r="620" spans="1:15" ht="18.75">
      <c r="A620" s="9">
        <v>16</v>
      </c>
      <c r="B620" s="35">
        <v>0</v>
      </c>
      <c r="C620" s="12">
        <v>0.5</v>
      </c>
      <c r="D620" s="12">
        <v>5.1</v>
      </c>
      <c r="E620" s="12">
        <v>0</v>
      </c>
      <c r="F620" s="12">
        <v>2.6</v>
      </c>
      <c r="G620" s="12">
        <v>0</v>
      </c>
      <c r="H620" s="12">
        <v>9.6</v>
      </c>
      <c r="I620" s="12">
        <v>0</v>
      </c>
      <c r="J620" s="12">
        <v>1.3</v>
      </c>
      <c r="K620" s="12">
        <v>0</v>
      </c>
      <c r="L620" s="12">
        <v>0</v>
      </c>
      <c r="M620" s="13">
        <v>0</v>
      </c>
      <c r="N620" s="9"/>
      <c r="O620" s="8"/>
    </row>
    <row r="621" spans="1:15" ht="18.75">
      <c r="A621" s="9">
        <v>17</v>
      </c>
      <c r="B621" s="35">
        <v>0</v>
      </c>
      <c r="C621" s="12">
        <v>0</v>
      </c>
      <c r="D621" s="12">
        <v>0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3">
        <v>0</v>
      </c>
      <c r="N621" s="9"/>
      <c r="O621" s="8"/>
    </row>
    <row r="622" spans="1:15" ht="18.75">
      <c r="A622" s="9">
        <v>18</v>
      </c>
      <c r="B622" s="35">
        <v>0</v>
      </c>
      <c r="C622" s="12">
        <v>8.3</v>
      </c>
      <c r="D622" s="12">
        <v>0</v>
      </c>
      <c r="E622" s="12">
        <v>0</v>
      </c>
      <c r="F622" s="12">
        <v>0</v>
      </c>
      <c r="G622" s="12">
        <v>17.8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3">
        <v>0</v>
      </c>
      <c r="N622" s="9"/>
      <c r="O622" s="8"/>
    </row>
    <row r="623" spans="1:15" ht="18.75">
      <c r="A623" s="9">
        <v>19</v>
      </c>
      <c r="B623" s="35">
        <v>0</v>
      </c>
      <c r="C623" s="12">
        <v>0</v>
      </c>
      <c r="D623" s="12">
        <v>2.5</v>
      </c>
      <c r="E623" s="12">
        <v>0</v>
      </c>
      <c r="F623" s="12">
        <v>9.8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3">
        <v>0</v>
      </c>
      <c r="N623" s="9"/>
      <c r="O623" s="8"/>
    </row>
    <row r="624" spans="1:15" ht="18.75">
      <c r="A624" s="9">
        <v>20</v>
      </c>
      <c r="B624" s="35">
        <v>0</v>
      </c>
      <c r="C624" s="12">
        <v>13.7</v>
      </c>
      <c r="D624" s="12">
        <v>0</v>
      </c>
      <c r="E624" s="12">
        <v>6.3</v>
      </c>
      <c r="F624" s="12">
        <v>0</v>
      </c>
      <c r="G624" s="12">
        <v>11.3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3">
        <v>0</v>
      </c>
      <c r="N624" s="9"/>
      <c r="O624" s="8"/>
    </row>
    <row r="625" spans="1:15" ht="18.75">
      <c r="A625" s="9">
        <v>21</v>
      </c>
      <c r="B625" s="35">
        <v>0</v>
      </c>
      <c r="C625" s="12">
        <v>0</v>
      </c>
      <c r="D625" s="12">
        <v>0</v>
      </c>
      <c r="E625" s="12">
        <v>47.5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3">
        <v>0</v>
      </c>
      <c r="N625" s="9"/>
      <c r="O625" s="8"/>
    </row>
    <row r="626" spans="1:15" ht="18.75">
      <c r="A626" s="9">
        <v>22</v>
      </c>
      <c r="B626" s="35">
        <v>0</v>
      </c>
      <c r="C626" s="12">
        <v>0.3</v>
      </c>
      <c r="D626" s="12">
        <v>0</v>
      </c>
      <c r="E626" s="12">
        <v>29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3">
        <v>0</v>
      </c>
      <c r="N626" s="9"/>
      <c r="O626" s="8"/>
    </row>
    <row r="627" spans="1:15" ht="18.75">
      <c r="A627" s="9">
        <v>23</v>
      </c>
      <c r="B627" s="35">
        <v>0</v>
      </c>
      <c r="C627" s="12">
        <v>0</v>
      </c>
      <c r="D627" s="12">
        <v>2.5</v>
      </c>
      <c r="E627" s="12">
        <v>0</v>
      </c>
      <c r="F627" s="12">
        <v>5.8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3">
        <v>0</v>
      </c>
      <c r="N627" s="9"/>
      <c r="O627" s="8"/>
    </row>
    <row r="628" spans="1:15" ht="18.75">
      <c r="A628" s="9">
        <v>24</v>
      </c>
      <c r="B628" s="35">
        <v>0</v>
      </c>
      <c r="C628" s="12">
        <v>0</v>
      </c>
      <c r="D628" s="12">
        <v>0</v>
      </c>
      <c r="E628" s="11">
        <v>0</v>
      </c>
      <c r="F628" s="12">
        <v>0</v>
      </c>
      <c r="G628" s="12">
        <v>8.3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3">
        <v>0</v>
      </c>
      <c r="N628" s="9"/>
      <c r="O628" s="8"/>
    </row>
    <row r="629" spans="1:15" ht="18.75">
      <c r="A629" s="9">
        <v>25</v>
      </c>
      <c r="B629" s="35">
        <v>0</v>
      </c>
      <c r="C629" s="12">
        <v>0</v>
      </c>
      <c r="D629" s="12">
        <v>5.9</v>
      </c>
      <c r="E629" s="12">
        <v>5.3</v>
      </c>
      <c r="F629" s="12">
        <v>12.3</v>
      </c>
      <c r="G629" s="12">
        <v>35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3">
        <v>0</v>
      </c>
      <c r="N629" s="9"/>
      <c r="O629" s="8"/>
    </row>
    <row r="630" spans="1:15" ht="18.75">
      <c r="A630" s="9">
        <v>26</v>
      </c>
      <c r="B630" s="35">
        <v>0</v>
      </c>
      <c r="C630" s="12">
        <v>0</v>
      </c>
      <c r="D630" s="12">
        <v>8.5</v>
      </c>
      <c r="E630" s="12">
        <v>0</v>
      </c>
      <c r="F630" s="12">
        <v>6.1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3">
        <v>0</v>
      </c>
      <c r="N630" s="9"/>
      <c r="O630" s="36"/>
    </row>
    <row r="631" spans="1:15" ht="18.75">
      <c r="A631" s="9">
        <v>27</v>
      </c>
      <c r="B631" s="35">
        <v>0</v>
      </c>
      <c r="C631" s="12">
        <v>0</v>
      </c>
      <c r="D631" s="12">
        <v>0</v>
      </c>
      <c r="E631" s="12">
        <v>2.5</v>
      </c>
      <c r="F631" s="12">
        <v>0</v>
      </c>
      <c r="G631" s="12">
        <v>5.7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3">
        <v>0</v>
      </c>
      <c r="N631" s="9"/>
      <c r="O631" s="8"/>
    </row>
    <row r="632" spans="1:15" ht="18.75">
      <c r="A632" s="9">
        <v>28</v>
      </c>
      <c r="B632" s="35">
        <v>0</v>
      </c>
      <c r="C632" s="12">
        <v>0</v>
      </c>
      <c r="D632" s="35">
        <v>0</v>
      </c>
      <c r="E632" s="12">
        <v>0</v>
      </c>
      <c r="F632" s="12">
        <v>3.5</v>
      </c>
      <c r="G632" s="12">
        <v>0</v>
      </c>
      <c r="H632" s="12">
        <v>26.3</v>
      </c>
      <c r="I632" s="12">
        <v>0</v>
      </c>
      <c r="J632" s="12">
        <v>0</v>
      </c>
      <c r="K632" s="12">
        <v>0</v>
      </c>
      <c r="L632" s="12">
        <v>0</v>
      </c>
      <c r="M632" s="13">
        <v>0</v>
      </c>
      <c r="N632" s="9"/>
      <c r="O632" s="8"/>
    </row>
    <row r="633" spans="1:15" ht="18.75">
      <c r="A633" s="9">
        <v>29</v>
      </c>
      <c r="B633" s="35">
        <v>17.5</v>
      </c>
      <c r="C633" s="12">
        <v>8</v>
      </c>
      <c r="D633" s="12">
        <v>5.7</v>
      </c>
      <c r="E633" s="12">
        <v>8.5</v>
      </c>
      <c r="F633" s="18">
        <v>13.5</v>
      </c>
      <c r="G633" s="12">
        <v>9.2</v>
      </c>
      <c r="H633" s="18">
        <v>0.5</v>
      </c>
      <c r="I633" s="12">
        <v>0</v>
      </c>
      <c r="J633" s="12">
        <v>0</v>
      </c>
      <c r="K633" s="12">
        <v>0</v>
      </c>
      <c r="L633" s="12"/>
      <c r="M633" s="13">
        <v>9.1</v>
      </c>
      <c r="N633" s="9"/>
      <c r="O633" s="8"/>
    </row>
    <row r="634" spans="1:15" ht="18.75">
      <c r="A634" s="9">
        <v>30</v>
      </c>
      <c r="B634" s="35">
        <v>0</v>
      </c>
      <c r="C634" s="12">
        <v>15.5</v>
      </c>
      <c r="D634" s="12">
        <v>3.9</v>
      </c>
      <c r="E634" s="12">
        <v>5.8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0</v>
      </c>
      <c r="L634" s="12"/>
      <c r="M634" s="13">
        <v>0</v>
      </c>
      <c r="N634" s="9"/>
      <c r="O634" s="8"/>
    </row>
    <row r="635" spans="1:15" ht="18.75">
      <c r="A635" s="20">
        <v>31</v>
      </c>
      <c r="B635" s="40"/>
      <c r="C635" s="24">
        <v>0</v>
      </c>
      <c r="D635" s="24"/>
      <c r="E635" s="43">
        <v>6.1</v>
      </c>
      <c r="F635" s="24">
        <v>0</v>
      </c>
      <c r="G635" s="22"/>
      <c r="H635" s="24">
        <v>0</v>
      </c>
      <c r="I635" s="22"/>
      <c r="J635" s="24">
        <v>0</v>
      </c>
      <c r="K635" s="24">
        <v>0</v>
      </c>
      <c r="L635" s="24"/>
      <c r="M635" s="42">
        <v>0</v>
      </c>
      <c r="N635" s="20"/>
      <c r="O635" s="8"/>
    </row>
    <row r="636" spans="1:15" ht="18.75">
      <c r="A636" s="26" t="s">
        <v>12</v>
      </c>
      <c r="B636" s="38">
        <f aca="true" t="shared" si="32" ref="B636:K636">SUM(B605:B635)</f>
        <v>17.5</v>
      </c>
      <c r="C636" s="28">
        <f t="shared" si="32"/>
        <v>66</v>
      </c>
      <c r="D636" s="27">
        <f t="shared" si="32"/>
        <v>163.9</v>
      </c>
      <c r="E636" s="28">
        <f t="shared" si="32"/>
        <v>176.70000000000002</v>
      </c>
      <c r="F636" s="28">
        <f t="shared" si="32"/>
        <v>96.1</v>
      </c>
      <c r="G636" s="28">
        <f t="shared" si="32"/>
        <v>238.90000000000003</v>
      </c>
      <c r="H636" s="28">
        <f t="shared" si="32"/>
        <v>105.8</v>
      </c>
      <c r="I636" s="28">
        <f t="shared" si="32"/>
        <v>30.000000000000004</v>
      </c>
      <c r="J636" s="28">
        <f t="shared" si="32"/>
        <v>1.3</v>
      </c>
      <c r="K636" s="28">
        <f t="shared" si="32"/>
        <v>92.3</v>
      </c>
      <c r="L636" s="28">
        <f>SUM(L605:L632)</f>
        <v>0</v>
      </c>
      <c r="M636" s="28">
        <f>SUM(M605:M635)</f>
        <v>9.1</v>
      </c>
      <c r="N636" s="29">
        <f>SUM(B636:M636)</f>
        <v>997.6</v>
      </c>
      <c r="O636" s="30" t="s">
        <v>15</v>
      </c>
    </row>
    <row r="637" spans="1:15" ht="18.75">
      <c r="A637" s="9" t="s">
        <v>14</v>
      </c>
      <c r="B637" s="18">
        <f aca="true" t="shared" si="33" ref="B637:K637">AVERAGE(B605:B635)</f>
        <v>0.5833333333333334</v>
      </c>
      <c r="C637" s="12">
        <f t="shared" si="33"/>
        <v>2.129032258064516</v>
      </c>
      <c r="D637" s="12">
        <f t="shared" si="33"/>
        <v>5.463333333333334</v>
      </c>
      <c r="E637" s="12">
        <f t="shared" si="33"/>
        <v>5.7</v>
      </c>
      <c r="F637" s="12">
        <f t="shared" si="33"/>
        <v>3.0999999999999996</v>
      </c>
      <c r="G637" s="12">
        <f t="shared" si="33"/>
        <v>7.963333333333335</v>
      </c>
      <c r="H637" s="12">
        <f t="shared" si="33"/>
        <v>3.4129032258064513</v>
      </c>
      <c r="I637" s="12">
        <f t="shared" si="33"/>
        <v>1.0000000000000002</v>
      </c>
      <c r="J637" s="12">
        <f t="shared" si="33"/>
        <v>0.041935483870967745</v>
      </c>
      <c r="K637" s="12">
        <f t="shared" si="33"/>
        <v>2.97741935483871</v>
      </c>
      <c r="L637" s="12">
        <f>AVERAGE(L605:L632)</f>
        <v>0</v>
      </c>
      <c r="M637" s="12">
        <f>AVERAGE(M605:M635)</f>
        <v>0.29354838709677417</v>
      </c>
      <c r="N637" s="31">
        <f>AVERAGE(B637:M637)</f>
        <v>2.722069892473119</v>
      </c>
      <c r="O637" s="30" t="s">
        <v>16</v>
      </c>
    </row>
    <row r="638" spans="1:15" ht="18.75">
      <c r="A638" s="20" t="s">
        <v>13</v>
      </c>
      <c r="B638" s="23">
        <f>COUNTIF(B605:B635,"&gt;0")</f>
        <v>1</v>
      </c>
      <c r="C638" s="23">
        <f aca="true" t="shared" si="34" ref="C638:M638">COUNTIF(C605:C635,"&gt;0")</f>
        <v>7</v>
      </c>
      <c r="D638" s="23">
        <f t="shared" si="34"/>
        <v>15</v>
      </c>
      <c r="E638" s="23">
        <f t="shared" si="34"/>
        <v>16</v>
      </c>
      <c r="F638" s="23">
        <f t="shared" si="34"/>
        <v>12</v>
      </c>
      <c r="G638" s="23">
        <f t="shared" si="34"/>
        <v>13</v>
      </c>
      <c r="H638" s="23">
        <f t="shared" si="34"/>
        <v>10</v>
      </c>
      <c r="I638" s="23">
        <f t="shared" si="34"/>
        <v>4</v>
      </c>
      <c r="J638" s="23">
        <f t="shared" si="34"/>
        <v>1</v>
      </c>
      <c r="K638" s="23">
        <f t="shared" si="34"/>
        <v>6</v>
      </c>
      <c r="L638" s="23">
        <f t="shared" si="34"/>
        <v>0</v>
      </c>
      <c r="M638" s="23">
        <f t="shared" si="34"/>
        <v>1</v>
      </c>
      <c r="N638" s="20">
        <f>SUM(B638:M638)</f>
        <v>86</v>
      </c>
      <c r="O638" s="1" t="s">
        <v>13</v>
      </c>
    </row>
    <row r="639" spans="1:15" ht="18.75">
      <c r="A639" s="33" t="s">
        <v>19</v>
      </c>
      <c r="D639" s="1" t="s">
        <v>15</v>
      </c>
      <c r="I639" s="1" t="s">
        <v>20</v>
      </c>
      <c r="L639" s="1" t="s">
        <v>15</v>
      </c>
      <c r="O639" s="2"/>
    </row>
    <row r="640" spans="1:15" ht="18.75">
      <c r="A640" s="33" t="s">
        <v>21</v>
      </c>
      <c r="D640" s="1" t="s">
        <v>15</v>
      </c>
      <c r="I640" s="1" t="s">
        <v>22</v>
      </c>
      <c r="L640" s="1" t="s">
        <v>15</v>
      </c>
      <c r="O640" s="2"/>
    </row>
    <row r="641" spans="1:15" ht="18.75">
      <c r="A641" s="33" t="s">
        <v>23</v>
      </c>
      <c r="D641" s="1" t="s">
        <v>15</v>
      </c>
      <c r="I641" s="1" t="s">
        <v>24</v>
      </c>
      <c r="L641" s="1" t="s">
        <v>15</v>
      </c>
      <c r="O641" s="2"/>
    </row>
    <row r="642" spans="1:15" ht="18.75">
      <c r="A642" s="33" t="s">
        <v>25</v>
      </c>
      <c r="D642" s="1" t="s">
        <v>15</v>
      </c>
      <c r="I642" s="1" t="s">
        <v>26</v>
      </c>
      <c r="L642" s="1" t="s">
        <v>15</v>
      </c>
      <c r="O642" s="2"/>
    </row>
    <row r="643" spans="1:15" ht="18.75">
      <c r="A643" s="33" t="s">
        <v>27</v>
      </c>
      <c r="D643" s="1" t="s">
        <v>15</v>
      </c>
      <c r="I643" s="1" t="s">
        <v>28</v>
      </c>
      <c r="L643" s="1" t="s">
        <v>15</v>
      </c>
      <c r="O643" s="2"/>
    </row>
    <row r="644" spans="1:15" ht="18.75">
      <c r="A644" s="33" t="s">
        <v>29</v>
      </c>
      <c r="D644" s="1" t="s">
        <v>15</v>
      </c>
      <c r="I644" s="1" t="s">
        <v>30</v>
      </c>
      <c r="L644" s="1" t="s">
        <v>15</v>
      </c>
      <c r="O644" s="2"/>
    </row>
    <row r="645" spans="1:15" ht="18.75">
      <c r="A645" s="33" t="s">
        <v>31</v>
      </c>
      <c r="D645" s="1" t="s">
        <v>15</v>
      </c>
      <c r="O645" s="2"/>
    </row>
    <row r="647" spans="1:15" ht="18.75">
      <c r="A647" s="51" t="s">
        <v>33</v>
      </c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</row>
    <row r="648" spans="1:15" ht="18.75">
      <c r="A648" s="52" t="s">
        <v>17</v>
      </c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</row>
    <row r="649" spans="1:15" ht="18.75">
      <c r="A649" s="53" t="s">
        <v>50</v>
      </c>
      <c r="B649" s="53"/>
      <c r="C649" s="53"/>
      <c r="D649" s="53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</row>
    <row r="650" spans="1:15" ht="18.75">
      <c r="A650" s="44" t="s">
        <v>18</v>
      </c>
      <c r="B650" s="45" t="s">
        <v>0</v>
      </c>
      <c r="C650" s="46" t="s">
        <v>1</v>
      </c>
      <c r="D650" s="46" t="s">
        <v>2</v>
      </c>
      <c r="E650" s="46" t="s">
        <v>3</v>
      </c>
      <c r="F650" s="46" t="s">
        <v>4</v>
      </c>
      <c r="G650" s="46" t="s">
        <v>5</v>
      </c>
      <c r="H650" s="46" t="s">
        <v>6</v>
      </c>
      <c r="I650" s="46" t="s">
        <v>7</v>
      </c>
      <c r="J650" s="46" t="s">
        <v>8</v>
      </c>
      <c r="K650" s="46" t="s">
        <v>9</v>
      </c>
      <c r="L650" s="46" t="s">
        <v>10</v>
      </c>
      <c r="M650" s="47" t="s">
        <v>11</v>
      </c>
      <c r="N650" s="44" t="s">
        <v>12</v>
      </c>
      <c r="O650" s="48"/>
    </row>
    <row r="651" spans="1:15" ht="18.75">
      <c r="A651" s="3">
        <v>1</v>
      </c>
      <c r="B651" s="34">
        <v>0</v>
      </c>
      <c r="C651" s="6">
        <v>0</v>
      </c>
      <c r="D651" s="6">
        <v>9.3</v>
      </c>
      <c r="E651" s="12">
        <v>6.2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7">
        <v>0</v>
      </c>
      <c r="N651" s="3"/>
      <c r="O651" s="8"/>
    </row>
    <row r="652" spans="1:15" ht="18.75">
      <c r="A652" s="9">
        <v>2</v>
      </c>
      <c r="B652" s="35">
        <v>0</v>
      </c>
      <c r="C652" s="12">
        <v>0</v>
      </c>
      <c r="D652" s="12">
        <v>0</v>
      </c>
      <c r="E652" s="12">
        <v>0</v>
      </c>
      <c r="F652" s="12">
        <v>0</v>
      </c>
      <c r="G652" s="12">
        <v>0</v>
      </c>
      <c r="H652" s="12">
        <v>15.3</v>
      </c>
      <c r="I652" s="12">
        <v>0</v>
      </c>
      <c r="J652" s="12">
        <v>0</v>
      </c>
      <c r="K652" s="12">
        <v>0</v>
      </c>
      <c r="L652" s="12">
        <v>0</v>
      </c>
      <c r="M652" s="13">
        <v>0</v>
      </c>
      <c r="N652" s="9"/>
      <c r="O652" s="8"/>
    </row>
    <row r="653" spans="1:15" ht="18.75">
      <c r="A653" s="9">
        <v>3</v>
      </c>
      <c r="B653" s="35">
        <v>0</v>
      </c>
      <c r="C653" s="12">
        <v>5.7</v>
      </c>
      <c r="D653" s="12">
        <v>0</v>
      </c>
      <c r="E653" s="12">
        <v>11.6</v>
      </c>
      <c r="F653" s="12">
        <v>1.3</v>
      </c>
      <c r="G653" s="12">
        <v>0</v>
      </c>
      <c r="H653" s="12">
        <v>11.5</v>
      </c>
      <c r="I653" s="12">
        <v>0</v>
      </c>
      <c r="J653" s="12">
        <v>0</v>
      </c>
      <c r="K653" s="12">
        <v>0</v>
      </c>
      <c r="L653" s="12">
        <v>0</v>
      </c>
      <c r="M653" s="13">
        <v>0</v>
      </c>
      <c r="N653" s="9"/>
      <c r="O653" s="8"/>
    </row>
    <row r="654" spans="1:15" ht="18.75">
      <c r="A654" s="9">
        <v>4</v>
      </c>
      <c r="B654" s="35">
        <v>0</v>
      </c>
      <c r="C654" s="12">
        <v>13.9</v>
      </c>
      <c r="D654" s="12">
        <v>1.3</v>
      </c>
      <c r="E654" s="12">
        <v>2.7</v>
      </c>
      <c r="F654" s="12">
        <v>0</v>
      </c>
      <c r="G654" s="12">
        <v>0</v>
      </c>
      <c r="H654" s="12">
        <v>9.1</v>
      </c>
      <c r="I654" s="12">
        <v>0</v>
      </c>
      <c r="J654" s="12">
        <v>0</v>
      </c>
      <c r="K654" s="12">
        <v>0</v>
      </c>
      <c r="L654" s="12">
        <v>0</v>
      </c>
      <c r="M654" s="13">
        <v>0</v>
      </c>
      <c r="N654" s="9"/>
      <c r="O654" s="8"/>
    </row>
    <row r="655" spans="1:15" ht="18.75">
      <c r="A655" s="9">
        <v>5</v>
      </c>
      <c r="B655" s="35">
        <v>0</v>
      </c>
      <c r="C655" s="12">
        <v>4.5</v>
      </c>
      <c r="D655" s="12">
        <v>3.5</v>
      </c>
      <c r="E655" s="12">
        <v>0</v>
      </c>
      <c r="F655" s="12">
        <v>0</v>
      </c>
      <c r="G655" s="12">
        <v>1.8</v>
      </c>
      <c r="H655" s="12">
        <v>17.6</v>
      </c>
      <c r="I655" s="12">
        <v>0</v>
      </c>
      <c r="J655" s="12">
        <v>0</v>
      </c>
      <c r="K655" s="12">
        <v>0</v>
      </c>
      <c r="L655" s="12">
        <v>0</v>
      </c>
      <c r="M655" s="13">
        <v>0</v>
      </c>
      <c r="N655" s="9"/>
      <c r="O655" s="8"/>
    </row>
    <row r="656" spans="1:15" ht="18.75">
      <c r="A656" s="9">
        <v>6</v>
      </c>
      <c r="B656" s="35">
        <v>0</v>
      </c>
      <c r="C656" s="12">
        <v>0</v>
      </c>
      <c r="D656" s="12">
        <v>0</v>
      </c>
      <c r="E656" s="12">
        <v>0</v>
      </c>
      <c r="F656" s="12">
        <v>20.2</v>
      </c>
      <c r="G656" s="12">
        <v>7.8</v>
      </c>
      <c r="H656" s="12">
        <v>20</v>
      </c>
      <c r="I656" s="12">
        <v>3.7</v>
      </c>
      <c r="J656" s="12">
        <v>0</v>
      </c>
      <c r="K656" s="12">
        <v>0</v>
      </c>
      <c r="L656" s="12">
        <v>0</v>
      </c>
      <c r="M656" s="13">
        <v>0</v>
      </c>
      <c r="N656" s="9"/>
      <c r="O656" s="8"/>
    </row>
    <row r="657" spans="1:15" ht="18.75">
      <c r="A657" s="9">
        <v>7</v>
      </c>
      <c r="B657" s="35">
        <v>0</v>
      </c>
      <c r="C657" s="12">
        <v>5.7</v>
      </c>
      <c r="D657" s="12">
        <v>4.1</v>
      </c>
      <c r="E657" s="12">
        <v>0</v>
      </c>
      <c r="F657" s="12">
        <v>7.5</v>
      </c>
      <c r="G657" s="12">
        <v>6.2</v>
      </c>
      <c r="H657" s="12">
        <v>10</v>
      </c>
      <c r="I657" s="12">
        <v>0</v>
      </c>
      <c r="J657" s="12">
        <v>0</v>
      </c>
      <c r="K657" s="12">
        <v>0</v>
      </c>
      <c r="L657" s="12">
        <v>0</v>
      </c>
      <c r="M657" s="13">
        <v>0</v>
      </c>
      <c r="N657" s="9"/>
      <c r="O657" s="8"/>
    </row>
    <row r="658" spans="1:15" ht="18.75">
      <c r="A658" s="9">
        <v>8</v>
      </c>
      <c r="B658" s="35">
        <v>0</v>
      </c>
      <c r="C658" s="12">
        <v>11.2</v>
      </c>
      <c r="D658" s="12">
        <v>77.8</v>
      </c>
      <c r="E658" s="12">
        <v>0</v>
      </c>
      <c r="F658" s="12">
        <v>0</v>
      </c>
      <c r="G658" s="12">
        <v>0</v>
      </c>
      <c r="H658" s="12">
        <v>14.7</v>
      </c>
      <c r="I658" s="12">
        <v>0</v>
      </c>
      <c r="J658" s="12">
        <v>0</v>
      </c>
      <c r="K658" s="12">
        <v>0</v>
      </c>
      <c r="L658" s="12">
        <v>0</v>
      </c>
      <c r="M658" s="13">
        <v>0</v>
      </c>
      <c r="N658" s="9"/>
      <c r="O658" s="8"/>
    </row>
    <row r="659" spans="1:15" ht="18.75">
      <c r="A659" s="9">
        <v>9</v>
      </c>
      <c r="B659" s="35">
        <v>14.3</v>
      </c>
      <c r="C659" s="12">
        <v>12.2</v>
      </c>
      <c r="D659" s="12">
        <v>14.1</v>
      </c>
      <c r="E659" s="12">
        <v>0</v>
      </c>
      <c r="F659" s="12">
        <v>1.2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3">
        <v>0</v>
      </c>
      <c r="N659" s="9"/>
      <c r="O659" s="8"/>
    </row>
    <row r="660" spans="1:15" ht="18.75">
      <c r="A660" s="9">
        <v>10</v>
      </c>
      <c r="B660" s="35">
        <v>8.7</v>
      </c>
      <c r="C660" s="12">
        <v>0</v>
      </c>
      <c r="D660" s="12">
        <v>1.3</v>
      </c>
      <c r="E660" s="12">
        <v>8.3</v>
      </c>
      <c r="F660" s="12">
        <v>0</v>
      </c>
      <c r="G660" s="12">
        <v>0</v>
      </c>
      <c r="H660" s="12">
        <v>24.5</v>
      </c>
      <c r="I660" s="12">
        <v>0</v>
      </c>
      <c r="J660" s="12">
        <v>0</v>
      </c>
      <c r="K660" s="12">
        <v>0</v>
      </c>
      <c r="L660" s="12">
        <v>0</v>
      </c>
      <c r="M660" s="13">
        <v>0</v>
      </c>
      <c r="N660" s="9"/>
      <c r="O660" s="8"/>
    </row>
    <row r="661" spans="1:15" ht="18.75">
      <c r="A661" s="9">
        <v>11</v>
      </c>
      <c r="B661" s="35">
        <v>0</v>
      </c>
      <c r="C661" s="12">
        <v>1.6</v>
      </c>
      <c r="D661" s="12">
        <v>0</v>
      </c>
      <c r="E661" s="12">
        <v>11.6</v>
      </c>
      <c r="F661" s="12">
        <v>0</v>
      </c>
      <c r="G661" s="12">
        <v>0</v>
      </c>
      <c r="H661" s="12">
        <v>26.3</v>
      </c>
      <c r="I661" s="12">
        <v>0</v>
      </c>
      <c r="J661" s="12">
        <v>0</v>
      </c>
      <c r="K661" s="12">
        <v>0</v>
      </c>
      <c r="L661" s="12">
        <v>0</v>
      </c>
      <c r="M661" s="13">
        <v>0</v>
      </c>
      <c r="N661" s="9"/>
      <c r="O661" s="8"/>
    </row>
    <row r="662" spans="1:15" ht="18.75">
      <c r="A662" s="9">
        <v>12</v>
      </c>
      <c r="B662" s="35">
        <v>0</v>
      </c>
      <c r="C662" s="12">
        <v>45.2</v>
      </c>
      <c r="D662" s="12">
        <v>4.6</v>
      </c>
      <c r="E662" s="12">
        <v>2.7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3">
        <v>0</v>
      </c>
      <c r="N662" s="9"/>
      <c r="O662" s="8"/>
    </row>
    <row r="663" spans="1:15" ht="18.75">
      <c r="A663" s="9">
        <v>13</v>
      </c>
      <c r="B663" s="35">
        <v>0</v>
      </c>
      <c r="C663" s="12">
        <v>60.8</v>
      </c>
      <c r="D663" s="12">
        <v>7.3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3">
        <v>0</v>
      </c>
      <c r="N663" s="9"/>
      <c r="O663" s="8"/>
    </row>
    <row r="664" spans="1:15" ht="18.75">
      <c r="A664" s="9">
        <v>14</v>
      </c>
      <c r="B664" s="35">
        <v>1.1</v>
      </c>
      <c r="C664" s="12">
        <v>0</v>
      </c>
      <c r="D664" s="12">
        <v>0</v>
      </c>
      <c r="E664" s="12">
        <v>1.7</v>
      </c>
      <c r="F664" s="12">
        <v>0</v>
      </c>
      <c r="G664" s="12">
        <v>7.1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3">
        <v>0</v>
      </c>
      <c r="N664" s="9"/>
      <c r="O664" s="8"/>
    </row>
    <row r="665" spans="1:15" ht="18.75">
      <c r="A665" s="9">
        <v>15</v>
      </c>
      <c r="B665" s="35">
        <v>6.4</v>
      </c>
      <c r="C665" s="12">
        <v>0</v>
      </c>
      <c r="D665" s="12">
        <v>0</v>
      </c>
      <c r="E665" s="12">
        <v>0</v>
      </c>
      <c r="F665" s="12">
        <v>6.1</v>
      </c>
      <c r="G665" s="12">
        <v>3.8</v>
      </c>
      <c r="H665" s="12">
        <v>7.3</v>
      </c>
      <c r="I665" s="12">
        <v>0</v>
      </c>
      <c r="J665" s="12">
        <v>0</v>
      </c>
      <c r="K665" s="12">
        <v>0</v>
      </c>
      <c r="L665" s="12">
        <v>0</v>
      </c>
      <c r="M665" s="13">
        <v>0</v>
      </c>
      <c r="N665" s="9"/>
      <c r="O665" s="8"/>
    </row>
    <row r="666" spans="1:15" ht="18.75">
      <c r="A666" s="9">
        <v>16</v>
      </c>
      <c r="B666" s="35">
        <v>8.2</v>
      </c>
      <c r="C666" s="12">
        <v>46.4</v>
      </c>
      <c r="D666" s="12">
        <v>0</v>
      </c>
      <c r="E666" s="12">
        <v>0</v>
      </c>
      <c r="F666" s="12">
        <v>30.2</v>
      </c>
      <c r="G666" s="12">
        <v>25.5</v>
      </c>
      <c r="H666" s="12">
        <v>5.8</v>
      </c>
      <c r="I666" s="12">
        <v>0</v>
      </c>
      <c r="J666" s="12">
        <v>0</v>
      </c>
      <c r="K666" s="12">
        <v>0</v>
      </c>
      <c r="L666" s="12">
        <v>0</v>
      </c>
      <c r="M666" s="13">
        <v>0</v>
      </c>
      <c r="N666" s="9"/>
      <c r="O666" s="8"/>
    </row>
    <row r="667" spans="1:15" ht="18.75">
      <c r="A667" s="9">
        <v>17</v>
      </c>
      <c r="B667" s="35">
        <v>11.2</v>
      </c>
      <c r="C667" s="12">
        <v>62.6</v>
      </c>
      <c r="D667" s="12">
        <v>0</v>
      </c>
      <c r="E667" s="12">
        <v>26.5</v>
      </c>
      <c r="F667" s="12">
        <v>5.5</v>
      </c>
      <c r="G667" s="12">
        <v>32</v>
      </c>
      <c r="H667" s="12">
        <v>6.3</v>
      </c>
      <c r="I667" s="12">
        <v>0</v>
      </c>
      <c r="J667" s="12">
        <v>0</v>
      </c>
      <c r="K667" s="12">
        <v>0</v>
      </c>
      <c r="L667" s="12">
        <v>0</v>
      </c>
      <c r="M667" s="13">
        <v>0</v>
      </c>
      <c r="N667" s="9"/>
      <c r="O667" s="8"/>
    </row>
    <row r="668" spans="1:15" ht="18.75">
      <c r="A668" s="9">
        <v>18</v>
      </c>
      <c r="B668" s="35">
        <v>0</v>
      </c>
      <c r="C668" s="12">
        <v>1.5</v>
      </c>
      <c r="D668" s="12">
        <v>0</v>
      </c>
      <c r="E668" s="12">
        <v>6.3</v>
      </c>
      <c r="F668" s="12">
        <v>5.6</v>
      </c>
      <c r="G668" s="12">
        <v>0</v>
      </c>
      <c r="H668" s="12">
        <v>4.1</v>
      </c>
      <c r="I668" s="12">
        <v>0</v>
      </c>
      <c r="J668" s="12">
        <v>0</v>
      </c>
      <c r="K668" s="12">
        <v>0</v>
      </c>
      <c r="L668" s="12">
        <v>0</v>
      </c>
      <c r="M668" s="13">
        <v>0</v>
      </c>
      <c r="N668" s="9"/>
      <c r="O668" s="8"/>
    </row>
    <row r="669" spans="1:15" ht="18.75">
      <c r="A669" s="9">
        <v>19</v>
      </c>
      <c r="B669" s="35">
        <v>0</v>
      </c>
      <c r="C669" s="12">
        <v>0</v>
      </c>
      <c r="D669" s="12">
        <v>0</v>
      </c>
      <c r="E669" s="12">
        <v>0</v>
      </c>
      <c r="F669" s="12">
        <v>19.2</v>
      </c>
      <c r="G669" s="12">
        <v>0</v>
      </c>
      <c r="H669" s="12">
        <v>0</v>
      </c>
      <c r="I669" s="12">
        <v>5.2</v>
      </c>
      <c r="J669" s="12">
        <v>0</v>
      </c>
      <c r="K669" s="12">
        <v>0</v>
      </c>
      <c r="L669" s="12">
        <v>0</v>
      </c>
      <c r="M669" s="13">
        <v>0</v>
      </c>
      <c r="N669" s="9"/>
      <c r="O669" s="8"/>
    </row>
    <row r="670" spans="1:15" ht="18.75">
      <c r="A670" s="9">
        <v>20</v>
      </c>
      <c r="B670" s="35">
        <v>0</v>
      </c>
      <c r="C670" s="12">
        <v>0</v>
      </c>
      <c r="D670" s="12">
        <v>0</v>
      </c>
      <c r="E670" s="12">
        <v>3.6</v>
      </c>
      <c r="F670" s="12">
        <v>65.3</v>
      </c>
      <c r="G670" s="12">
        <v>0</v>
      </c>
      <c r="H670" s="12">
        <v>0</v>
      </c>
      <c r="I670" s="12">
        <v>3.8</v>
      </c>
      <c r="J670" s="12">
        <v>0</v>
      </c>
      <c r="K670" s="12">
        <v>0</v>
      </c>
      <c r="L670" s="12">
        <v>0</v>
      </c>
      <c r="M670" s="13">
        <v>0</v>
      </c>
      <c r="N670" s="9"/>
      <c r="O670" s="8"/>
    </row>
    <row r="671" spans="1:15" ht="18.75">
      <c r="A671" s="9">
        <v>21</v>
      </c>
      <c r="B671" s="35">
        <v>0</v>
      </c>
      <c r="C671" s="12">
        <v>0</v>
      </c>
      <c r="D671" s="12">
        <v>0</v>
      </c>
      <c r="E671" s="12">
        <v>0</v>
      </c>
      <c r="F671" s="12">
        <v>21.8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3">
        <v>0</v>
      </c>
      <c r="N671" s="9"/>
      <c r="O671" s="8"/>
    </row>
    <row r="672" spans="1:15" ht="18.75">
      <c r="A672" s="9">
        <v>22</v>
      </c>
      <c r="B672" s="35">
        <v>0</v>
      </c>
      <c r="C672" s="12">
        <v>0</v>
      </c>
      <c r="D672" s="12">
        <v>0</v>
      </c>
      <c r="E672" s="12">
        <v>39.7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3">
        <v>0</v>
      </c>
      <c r="N672" s="9"/>
      <c r="O672" s="8"/>
    </row>
    <row r="673" spans="1:15" ht="18.75">
      <c r="A673" s="9">
        <v>23</v>
      </c>
      <c r="B673" s="35">
        <v>0</v>
      </c>
      <c r="C673" s="12">
        <v>0</v>
      </c>
      <c r="D673" s="12">
        <v>0</v>
      </c>
      <c r="E673" s="12">
        <v>4.3</v>
      </c>
      <c r="F673" s="12">
        <v>0</v>
      </c>
      <c r="G673" s="12">
        <v>28.3</v>
      </c>
      <c r="H673" s="12">
        <v>5.2</v>
      </c>
      <c r="I673" s="12">
        <v>0</v>
      </c>
      <c r="J673" s="12">
        <v>0</v>
      </c>
      <c r="K673" s="12">
        <v>0</v>
      </c>
      <c r="L673" s="12">
        <v>0</v>
      </c>
      <c r="M673" s="13">
        <v>0</v>
      </c>
      <c r="N673" s="9"/>
      <c r="O673" s="8"/>
    </row>
    <row r="674" spans="1:15" ht="18.75">
      <c r="A674" s="9">
        <v>24</v>
      </c>
      <c r="B674" s="35">
        <v>0</v>
      </c>
      <c r="C674" s="12">
        <v>0</v>
      </c>
      <c r="D674" s="12">
        <v>0</v>
      </c>
      <c r="E674" s="11">
        <v>0</v>
      </c>
      <c r="F674" s="12">
        <v>0</v>
      </c>
      <c r="G674" s="12">
        <v>0</v>
      </c>
      <c r="H674" s="12">
        <v>8.3</v>
      </c>
      <c r="I674" s="12">
        <v>0</v>
      </c>
      <c r="J674" s="12">
        <v>0</v>
      </c>
      <c r="K674" s="12">
        <v>0</v>
      </c>
      <c r="L674" s="12">
        <v>0</v>
      </c>
      <c r="M674" s="13">
        <v>0</v>
      </c>
      <c r="N674" s="9"/>
      <c r="O674" s="8"/>
    </row>
    <row r="675" spans="1:15" ht="18.75">
      <c r="A675" s="9">
        <v>25</v>
      </c>
      <c r="B675" s="35">
        <v>0</v>
      </c>
      <c r="C675" s="12">
        <v>0</v>
      </c>
      <c r="D675" s="12">
        <v>0</v>
      </c>
      <c r="E675" s="12">
        <v>5.3</v>
      </c>
      <c r="F675" s="12">
        <v>0</v>
      </c>
      <c r="G675" s="12">
        <v>1.8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3">
        <v>0</v>
      </c>
      <c r="N675" s="9"/>
      <c r="O675" s="8"/>
    </row>
    <row r="676" spans="1:15" ht="18.75">
      <c r="A676" s="9">
        <v>26</v>
      </c>
      <c r="B676" s="35">
        <v>0</v>
      </c>
      <c r="C676" s="12">
        <v>39.6</v>
      </c>
      <c r="D676" s="12">
        <v>5.8</v>
      </c>
      <c r="E676" s="12">
        <v>7.1</v>
      </c>
      <c r="F676" s="12">
        <v>19.6</v>
      </c>
      <c r="G676" s="12">
        <v>6.4</v>
      </c>
      <c r="H676" s="12">
        <v>8.9</v>
      </c>
      <c r="I676" s="12">
        <v>0</v>
      </c>
      <c r="J676" s="12">
        <v>0.4</v>
      </c>
      <c r="K676" s="12">
        <v>0</v>
      </c>
      <c r="L676" s="12">
        <v>1.8</v>
      </c>
      <c r="M676" s="13">
        <v>0</v>
      </c>
      <c r="N676" s="9"/>
      <c r="O676" s="36"/>
    </row>
    <row r="677" spans="1:15" ht="18.75">
      <c r="A677" s="9">
        <v>27</v>
      </c>
      <c r="B677" s="35">
        <v>0</v>
      </c>
      <c r="C677" s="12">
        <v>0</v>
      </c>
      <c r="D677" s="12">
        <v>0</v>
      </c>
      <c r="E677" s="12">
        <v>33.6</v>
      </c>
      <c r="F677" s="12">
        <v>19.2</v>
      </c>
      <c r="G677" s="12">
        <v>0</v>
      </c>
      <c r="H677" s="12">
        <v>0</v>
      </c>
      <c r="I677" s="12">
        <v>0</v>
      </c>
      <c r="J677" s="12">
        <v>1.5</v>
      </c>
      <c r="K677" s="12">
        <v>0</v>
      </c>
      <c r="L677" s="12">
        <v>0</v>
      </c>
      <c r="M677" s="13">
        <v>0</v>
      </c>
      <c r="N677" s="9"/>
      <c r="O677" s="8"/>
    </row>
    <row r="678" spans="1:15" ht="18.75">
      <c r="A678" s="9">
        <v>28</v>
      </c>
      <c r="B678" s="35">
        <v>7.3</v>
      </c>
      <c r="C678" s="12">
        <v>4.5</v>
      </c>
      <c r="D678" s="35">
        <v>18.7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0.9</v>
      </c>
      <c r="K678" s="12">
        <v>0</v>
      </c>
      <c r="L678" s="12">
        <v>0</v>
      </c>
      <c r="M678" s="13">
        <v>0</v>
      </c>
      <c r="N678" s="9"/>
      <c r="O678" s="8"/>
    </row>
    <row r="679" spans="1:15" ht="18.75">
      <c r="A679" s="9">
        <v>29</v>
      </c>
      <c r="B679" s="35">
        <v>0</v>
      </c>
      <c r="C679" s="12">
        <v>7.2</v>
      </c>
      <c r="D679" s="12">
        <v>0</v>
      </c>
      <c r="E679" s="12">
        <v>0</v>
      </c>
      <c r="F679" s="18">
        <v>59.8</v>
      </c>
      <c r="G679" s="12">
        <v>19</v>
      </c>
      <c r="H679" s="18">
        <v>0</v>
      </c>
      <c r="I679" s="12">
        <v>0</v>
      </c>
      <c r="J679" s="12">
        <v>0</v>
      </c>
      <c r="K679" s="12">
        <v>0</v>
      </c>
      <c r="L679" s="12"/>
      <c r="M679" s="13">
        <v>0</v>
      </c>
      <c r="N679" s="9"/>
      <c r="O679" s="8"/>
    </row>
    <row r="680" spans="1:15" ht="18.75">
      <c r="A680" s="9">
        <v>30</v>
      </c>
      <c r="B680" s="35">
        <v>0</v>
      </c>
      <c r="C680" s="12">
        <v>16.1</v>
      </c>
      <c r="D680" s="12">
        <v>0</v>
      </c>
      <c r="E680" s="12">
        <v>0</v>
      </c>
      <c r="F680" s="12">
        <v>3.1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/>
      <c r="M680" s="13">
        <v>0</v>
      </c>
      <c r="N680" s="9"/>
      <c r="O680" s="8"/>
    </row>
    <row r="681" spans="1:15" ht="18.75">
      <c r="A681" s="20">
        <v>31</v>
      </c>
      <c r="B681" s="40"/>
      <c r="C681" s="24">
        <v>8.3</v>
      </c>
      <c r="D681" s="24"/>
      <c r="E681" s="43">
        <v>0</v>
      </c>
      <c r="F681" s="24">
        <v>3.4</v>
      </c>
      <c r="G681" s="22"/>
      <c r="H681" s="24">
        <v>0</v>
      </c>
      <c r="I681" s="22"/>
      <c r="J681" s="24">
        <v>0</v>
      </c>
      <c r="K681" s="24">
        <v>0</v>
      </c>
      <c r="L681" s="24"/>
      <c r="M681" s="42">
        <v>72.3</v>
      </c>
      <c r="N681" s="20"/>
      <c r="O681" s="8"/>
    </row>
    <row r="682" spans="1:15" ht="18.75">
      <c r="A682" s="26" t="s">
        <v>12</v>
      </c>
      <c r="B682" s="38">
        <f aca="true" t="shared" si="35" ref="B682:K682">SUM(B651:B681)</f>
        <v>57.2</v>
      </c>
      <c r="C682" s="28">
        <f t="shared" si="35"/>
        <v>347.00000000000006</v>
      </c>
      <c r="D682" s="27">
        <f t="shared" si="35"/>
        <v>147.79999999999998</v>
      </c>
      <c r="E682" s="28">
        <f t="shared" si="35"/>
        <v>171.2</v>
      </c>
      <c r="F682" s="28">
        <f t="shared" si="35"/>
        <v>289</v>
      </c>
      <c r="G682" s="28">
        <f t="shared" si="35"/>
        <v>139.7</v>
      </c>
      <c r="H682" s="28">
        <f t="shared" si="35"/>
        <v>194.90000000000003</v>
      </c>
      <c r="I682" s="28">
        <f t="shared" si="35"/>
        <v>12.7</v>
      </c>
      <c r="J682" s="28">
        <f t="shared" si="35"/>
        <v>2.8</v>
      </c>
      <c r="K682" s="28">
        <f t="shared" si="35"/>
        <v>0</v>
      </c>
      <c r="L682" s="28">
        <f>SUM(L651:L678)</f>
        <v>1.8</v>
      </c>
      <c r="M682" s="28">
        <f>SUM(M651:M681)</f>
        <v>72.3</v>
      </c>
      <c r="N682" s="29">
        <f>SUM(B682:M682)</f>
        <v>1436.4</v>
      </c>
      <c r="O682" s="30" t="s">
        <v>15</v>
      </c>
    </row>
    <row r="683" spans="1:15" ht="18.75">
      <c r="A683" s="9" t="s">
        <v>14</v>
      </c>
      <c r="B683" s="18">
        <f aca="true" t="shared" si="36" ref="B683:K683">AVERAGE(B651:B681)</f>
        <v>1.9066666666666667</v>
      </c>
      <c r="C683" s="12">
        <f t="shared" si="36"/>
        <v>11.193548387096776</v>
      </c>
      <c r="D683" s="12">
        <f t="shared" si="36"/>
        <v>4.926666666666666</v>
      </c>
      <c r="E683" s="12">
        <f t="shared" si="36"/>
        <v>5.52258064516129</v>
      </c>
      <c r="F683" s="12">
        <f t="shared" si="36"/>
        <v>9.32258064516129</v>
      </c>
      <c r="G683" s="12">
        <f t="shared" si="36"/>
        <v>4.656666666666666</v>
      </c>
      <c r="H683" s="12">
        <f t="shared" si="36"/>
        <v>6.287096774193549</v>
      </c>
      <c r="I683" s="12">
        <f t="shared" si="36"/>
        <v>0.4233333333333333</v>
      </c>
      <c r="J683" s="12">
        <f t="shared" si="36"/>
        <v>0.09032258064516129</v>
      </c>
      <c r="K683" s="12">
        <f t="shared" si="36"/>
        <v>0</v>
      </c>
      <c r="L683" s="12">
        <f>AVERAGE(L651:L678)</f>
        <v>0.0642857142857143</v>
      </c>
      <c r="M683" s="12">
        <f>AVERAGE(M651:M681)</f>
        <v>2.332258064516129</v>
      </c>
      <c r="N683" s="31">
        <f>AVERAGE(B683:M683)</f>
        <v>3.8938338453661046</v>
      </c>
      <c r="O683" s="30" t="s">
        <v>16</v>
      </c>
    </row>
    <row r="684" spans="1:15" ht="18.75">
      <c r="A684" s="20" t="s">
        <v>13</v>
      </c>
      <c r="B684" s="23">
        <f>COUNTIF(B651:B681,"&gt;0")</f>
        <v>7</v>
      </c>
      <c r="C684" s="23">
        <f aca="true" t="shared" si="37" ref="C684:M684">COUNTIF(C651:C681,"&gt;0")</f>
        <v>17</v>
      </c>
      <c r="D684" s="23">
        <f t="shared" si="37"/>
        <v>11</v>
      </c>
      <c r="E684" s="23">
        <f t="shared" si="37"/>
        <v>15</v>
      </c>
      <c r="F684" s="23">
        <f t="shared" si="37"/>
        <v>16</v>
      </c>
      <c r="G684" s="23">
        <f t="shared" si="37"/>
        <v>11</v>
      </c>
      <c r="H684" s="23">
        <f t="shared" si="37"/>
        <v>16</v>
      </c>
      <c r="I684" s="23">
        <f t="shared" si="37"/>
        <v>3</v>
      </c>
      <c r="J684" s="23">
        <f t="shared" si="37"/>
        <v>3</v>
      </c>
      <c r="K684" s="23">
        <f t="shared" si="37"/>
        <v>0</v>
      </c>
      <c r="L684" s="23">
        <f t="shared" si="37"/>
        <v>1</v>
      </c>
      <c r="M684" s="23">
        <f t="shared" si="37"/>
        <v>1</v>
      </c>
      <c r="N684" s="20">
        <f>SUM(B684:M684)</f>
        <v>101</v>
      </c>
      <c r="O684" s="1" t="s">
        <v>13</v>
      </c>
    </row>
    <row r="685" spans="1:15" ht="18.75">
      <c r="A685" s="33" t="s">
        <v>19</v>
      </c>
      <c r="D685" s="1" t="s">
        <v>15</v>
      </c>
      <c r="I685" s="1" t="s">
        <v>20</v>
      </c>
      <c r="L685" s="1" t="s">
        <v>15</v>
      </c>
      <c r="O685" s="2"/>
    </row>
    <row r="686" spans="1:15" ht="18.75">
      <c r="A686" s="33" t="s">
        <v>21</v>
      </c>
      <c r="D686" s="1" t="s">
        <v>15</v>
      </c>
      <c r="I686" s="1" t="s">
        <v>22</v>
      </c>
      <c r="L686" s="1" t="s">
        <v>15</v>
      </c>
      <c r="O686" s="2"/>
    </row>
    <row r="687" spans="1:15" ht="18.75">
      <c r="A687" s="33" t="s">
        <v>23</v>
      </c>
      <c r="D687" s="1" t="s">
        <v>15</v>
      </c>
      <c r="I687" s="1" t="s">
        <v>24</v>
      </c>
      <c r="L687" s="1" t="s">
        <v>15</v>
      </c>
      <c r="O687" s="2"/>
    </row>
    <row r="688" spans="1:15" ht="18.75">
      <c r="A688" s="33" t="s">
        <v>25</v>
      </c>
      <c r="D688" s="1" t="s">
        <v>15</v>
      </c>
      <c r="I688" s="1" t="s">
        <v>26</v>
      </c>
      <c r="L688" s="1" t="s">
        <v>15</v>
      </c>
      <c r="O688" s="2"/>
    </row>
    <row r="689" spans="1:15" ht="18.75">
      <c r="A689" s="33" t="s">
        <v>27</v>
      </c>
      <c r="D689" s="1" t="s">
        <v>15</v>
      </c>
      <c r="I689" s="1" t="s">
        <v>28</v>
      </c>
      <c r="L689" s="1" t="s">
        <v>15</v>
      </c>
      <c r="O689" s="2"/>
    </row>
    <row r="690" spans="1:15" ht="18.75">
      <c r="A690" s="33" t="s">
        <v>29</v>
      </c>
      <c r="D690" s="1" t="s">
        <v>15</v>
      </c>
      <c r="I690" s="1" t="s">
        <v>30</v>
      </c>
      <c r="L690" s="1" t="s">
        <v>15</v>
      </c>
      <c r="O690" s="2"/>
    </row>
    <row r="691" spans="1:15" ht="18.75">
      <c r="A691" s="33" t="s">
        <v>31</v>
      </c>
      <c r="D691" s="1" t="s">
        <v>15</v>
      </c>
      <c r="O691" s="2"/>
    </row>
    <row r="693" spans="1:15" ht="18.75">
      <c r="A693" s="51" t="s">
        <v>33</v>
      </c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</row>
    <row r="694" spans="1:15" ht="18.75">
      <c r="A694" s="52" t="s">
        <v>17</v>
      </c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</row>
    <row r="695" spans="1:15" ht="18.75">
      <c r="A695" s="53" t="s">
        <v>51</v>
      </c>
      <c r="B695" s="53"/>
      <c r="C695" s="53"/>
      <c r="D695" s="53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</row>
    <row r="696" spans="1:15" ht="18.75">
      <c r="A696" s="44" t="s">
        <v>18</v>
      </c>
      <c r="B696" s="45" t="s">
        <v>0</v>
      </c>
      <c r="C696" s="46" t="s">
        <v>1</v>
      </c>
      <c r="D696" s="46" t="s">
        <v>2</v>
      </c>
      <c r="E696" s="46" t="s">
        <v>3</v>
      </c>
      <c r="F696" s="46" t="s">
        <v>4</v>
      </c>
      <c r="G696" s="46" t="s">
        <v>5</v>
      </c>
      <c r="H696" s="46" t="s">
        <v>6</v>
      </c>
      <c r="I696" s="46" t="s">
        <v>7</v>
      </c>
      <c r="J696" s="46" t="s">
        <v>8</v>
      </c>
      <c r="K696" s="46" t="s">
        <v>9</v>
      </c>
      <c r="L696" s="46" t="s">
        <v>10</v>
      </c>
      <c r="M696" s="47" t="s">
        <v>11</v>
      </c>
      <c r="N696" s="44" t="s">
        <v>12</v>
      </c>
      <c r="O696" s="48"/>
    </row>
    <row r="697" spans="1:15" ht="18.75">
      <c r="A697" s="3">
        <v>1</v>
      </c>
      <c r="B697" s="34">
        <v>0</v>
      </c>
      <c r="C697" s="6">
        <v>16.7</v>
      </c>
      <c r="D697" s="6">
        <v>1.6</v>
      </c>
      <c r="E697" s="12">
        <v>0</v>
      </c>
      <c r="F697" s="6">
        <v>8.5</v>
      </c>
      <c r="G697" s="6">
        <v>0</v>
      </c>
      <c r="H697" s="6">
        <v>79.4</v>
      </c>
      <c r="I697" s="6">
        <v>0</v>
      </c>
      <c r="J697" s="6">
        <v>0</v>
      </c>
      <c r="K697" s="6">
        <v>0</v>
      </c>
      <c r="L697" s="6">
        <v>0</v>
      </c>
      <c r="M697" s="7">
        <v>0</v>
      </c>
      <c r="N697" s="3"/>
      <c r="O697" s="8"/>
    </row>
    <row r="698" spans="1:15" ht="18.75">
      <c r="A698" s="9">
        <v>2</v>
      </c>
      <c r="B698" s="35">
        <v>37.1</v>
      </c>
      <c r="C698" s="12">
        <v>16.8</v>
      </c>
      <c r="D698" s="12">
        <v>0</v>
      </c>
      <c r="E698" s="12">
        <v>0</v>
      </c>
      <c r="F698" s="12">
        <v>0</v>
      </c>
      <c r="G698" s="12">
        <v>0</v>
      </c>
      <c r="H698" s="12">
        <v>46.2</v>
      </c>
      <c r="I698" s="12">
        <v>0</v>
      </c>
      <c r="J698" s="12">
        <v>0</v>
      </c>
      <c r="K698" s="12">
        <v>0</v>
      </c>
      <c r="L698" s="12">
        <v>0</v>
      </c>
      <c r="M698" s="13">
        <v>0</v>
      </c>
      <c r="N698" s="9"/>
      <c r="O698" s="8"/>
    </row>
    <row r="699" spans="1:15" ht="18.75">
      <c r="A699" s="9">
        <v>3</v>
      </c>
      <c r="B699" s="35">
        <v>0</v>
      </c>
      <c r="C699" s="12">
        <v>0</v>
      </c>
      <c r="D699" s="12">
        <v>0</v>
      </c>
      <c r="E699" s="12">
        <v>0</v>
      </c>
      <c r="F699" s="12">
        <v>0</v>
      </c>
      <c r="G699" s="12">
        <v>0</v>
      </c>
      <c r="H699" s="12">
        <v>4.3</v>
      </c>
      <c r="I699" s="12">
        <v>0</v>
      </c>
      <c r="J699" s="12">
        <v>0</v>
      </c>
      <c r="K699" s="12">
        <v>0</v>
      </c>
      <c r="L699" s="12">
        <v>0</v>
      </c>
      <c r="M699" s="13">
        <v>0</v>
      </c>
      <c r="N699" s="9"/>
      <c r="O699" s="8"/>
    </row>
    <row r="700" spans="1:15" ht="18.75">
      <c r="A700" s="9">
        <v>4</v>
      </c>
      <c r="B700" s="35">
        <v>7.4</v>
      </c>
      <c r="C700" s="12">
        <v>0</v>
      </c>
      <c r="D700" s="12">
        <v>0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3">
        <v>0</v>
      </c>
      <c r="N700" s="9"/>
      <c r="O700" s="8"/>
    </row>
    <row r="701" spans="1:15" ht="18.75">
      <c r="A701" s="9">
        <v>5</v>
      </c>
      <c r="B701" s="35">
        <v>3.5</v>
      </c>
      <c r="C701" s="12">
        <v>0</v>
      </c>
      <c r="D701" s="12">
        <v>3.8</v>
      </c>
      <c r="E701" s="12">
        <v>6.2</v>
      </c>
      <c r="F701" s="12">
        <v>9.4</v>
      </c>
      <c r="G701" s="12">
        <v>11.4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3">
        <v>0</v>
      </c>
      <c r="N701" s="9"/>
      <c r="O701" s="8"/>
    </row>
    <row r="702" spans="1:15" ht="18.75">
      <c r="A702" s="9">
        <v>6</v>
      </c>
      <c r="B702" s="35">
        <v>34.7</v>
      </c>
      <c r="C702" s="12">
        <v>0</v>
      </c>
      <c r="D702" s="12">
        <v>0</v>
      </c>
      <c r="E702" s="12">
        <v>6.4</v>
      </c>
      <c r="F702" s="12">
        <v>0</v>
      </c>
      <c r="G702" s="12">
        <v>1.7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3">
        <v>0</v>
      </c>
      <c r="N702" s="9"/>
      <c r="O702" s="8"/>
    </row>
    <row r="703" spans="1:15" ht="18.75">
      <c r="A703" s="9">
        <v>7</v>
      </c>
      <c r="B703" s="35">
        <v>0</v>
      </c>
      <c r="C703" s="12">
        <v>0</v>
      </c>
      <c r="D703" s="12">
        <v>0</v>
      </c>
      <c r="E703" s="12">
        <v>0</v>
      </c>
      <c r="F703" s="12">
        <v>2.5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3">
        <v>0</v>
      </c>
      <c r="N703" s="9"/>
      <c r="O703" s="8"/>
    </row>
    <row r="704" spans="1:15" ht="18.75">
      <c r="A704" s="9">
        <v>8</v>
      </c>
      <c r="B704" s="35">
        <v>0</v>
      </c>
      <c r="C704" s="12">
        <v>0</v>
      </c>
      <c r="D704" s="12">
        <v>0</v>
      </c>
      <c r="E704" s="12">
        <v>0</v>
      </c>
      <c r="F704" s="12">
        <v>0</v>
      </c>
      <c r="G704" s="12">
        <v>5.2</v>
      </c>
      <c r="H704" s="12">
        <v>4.4</v>
      </c>
      <c r="I704" s="12">
        <v>0</v>
      </c>
      <c r="J704" s="12">
        <v>0</v>
      </c>
      <c r="K704" s="12">
        <v>24.2</v>
      </c>
      <c r="L704" s="12">
        <v>0</v>
      </c>
      <c r="M704" s="13">
        <v>0</v>
      </c>
      <c r="N704" s="9"/>
      <c r="O704" s="8"/>
    </row>
    <row r="705" spans="1:15" ht="18.75">
      <c r="A705" s="9">
        <v>9</v>
      </c>
      <c r="B705" s="35">
        <v>0</v>
      </c>
      <c r="C705" s="12">
        <v>0.6</v>
      </c>
      <c r="D705" s="12">
        <v>7.5</v>
      </c>
      <c r="E705" s="12">
        <v>0</v>
      </c>
      <c r="F705" s="12">
        <v>5.6</v>
      </c>
      <c r="G705" s="12">
        <v>15.7</v>
      </c>
      <c r="H705" s="12">
        <v>0</v>
      </c>
      <c r="I705" s="12">
        <v>0</v>
      </c>
      <c r="J705" s="12">
        <v>1.6</v>
      </c>
      <c r="K705" s="12">
        <v>0</v>
      </c>
      <c r="L705" s="12">
        <v>0</v>
      </c>
      <c r="M705" s="13">
        <v>0</v>
      </c>
      <c r="N705" s="9"/>
      <c r="O705" s="8"/>
    </row>
    <row r="706" spans="1:15" ht="18.75">
      <c r="A706" s="9">
        <v>10</v>
      </c>
      <c r="B706" s="35">
        <v>0</v>
      </c>
      <c r="C706" s="12">
        <v>8.1</v>
      </c>
      <c r="D706" s="12">
        <v>9.4</v>
      </c>
      <c r="E706" s="12">
        <v>0</v>
      </c>
      <c r="F706" s="12">
        <v>1.5</v>
      </c>
      <c r="G706" s="12">
        <v>0</v>
      </c>
      <c r="H706" s="12">
        <v>0</v>
      </c>
      <c r="I706" s="12">
        <v>3.1</v>
      </c>
      <c r="J706" s="12">
        <v>3.7</v>
      </c>
      <c r="K706" s="12">
        <v>9.1</v>
      </c>
      <c r="L706" s="12">
        <v>0</v>
      </c>
      <c r="M706" s="13">
        <v>0</v>
      </c>
      <c r="N706" s="9"/>
      <c r="O706" s="8"/>
    </row>
    <row r="707" spans="1:15" ht="18.75">
      <c r="A707" s="9">
        <v>11</v>
      </c>
      <c r="B707" s="35">
        <v>0</v>
      </c>
      <c r="C707" s="12">
        <v>1.7</v>
      </c>
      <c r="D707" s="12">
        <v>17.8</v>
      </c>
      <c r="E707" s="12">
        <v>0</v>
      </c>
      <c r="F707" s="12">
        <v>0</v>
      </c>
      <c r="G707" s="12">
        <v>0</v>
      </c>
      <c r="H707" s="12">
        <v>2.7</v>
      </c>
      <c r="I707" s="12">
        <v>2.1</v>
      </c>
      <c r="J707" s="12">
        <v>0</v>
      </c>
      <c r="K707" s="12">
        <v>2.5</v>
      </c>
      <c r="L707" s="12">
        <v>0</v>
      </c>
      <c r="M707" s="13">
        <v>0</v>
      </c>
      <c r="N707" s="9"/>
      <c r="O707" s="8"/>
    </row>
    <row r="708" spans="1:15" ht="18.75">
      <c r="A708" s="9">
        <v>12</v>
      </c>
      <c r="B708" s="35">
        <v>0</v>
      </c>
      <c r="C708" s="12">
        <v>7</v>
      </c>
      <c r="D708" s="12">
        <v>13.7</v>
      </c>
      <c r="E708" s="12">
        <v>0</v>
      </c>
      <c r="F708" s="12">
        <v>1.1</v>
      </c>
      <c r="G708" s="12">
        <v>0</v>
      </c>
      <c r="H708" s="12">
        <v>6.2</v>
      </c>
      <c r="I708" s="12">
        <v>17.2</v>
      </c>
      <c r="J708" s="12">
        <v>14.5</v>
      </c>
      <c r="K708" s="12">
        <v>0</v>
      </c>
      <c r="L708" s="12">
        <v>0</v>
      </c>
      <c r="M708" s="13">
        <v>0</v>
      </c>
      <c r="N708" s="9"/>
      <c r="O708" s="8"/>
    </row>
    <row r="709" spans="1:15" ht="18.75">
      <c r="A709" s="9">
        <v>13</v>
      </c>
      <c r="B709" s="35">
        <v>0</v>
      </c>
      <c r="C709" s="12">
        <v>0</v>
      </c>
      <c r="D709" s="12">
        <v>3.2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3">
        <v>0</v>
      </c>
      <c r="N709" s="9"/>
      <c r="O709" s="8"/>
    </row>
    <row r="710" spans="1:15" ht="18.75">
      <c r="A710" s="9">
        <v>14</v>
      </c>
      <c r="B710" s="35">
        <v>2.5</v>
      </c>
      <c r="C710" s="12">
        <v>0</v>
      </c>
      <c r="D710" s="12">
        <v>1.9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0</v>
      </c>
      <c r="L710" s="12">
        <v>0</v>
      </c>
      <c r="M710" s="13">
        <v>0</v>
      </c>
      <c r="N710" s="9"/>
      <c r="O710" s="8"/>
    </row>
    <row r="711" spans="1:15" ht="18.75">
      <c r="A711" s="9">
        <v>15</v>
      </c>
      <c r="B711" s="35">
        <v>0</v>
      </c>
      <c r="C711" s="12">
        <v>0</v>
      </c>
      <c r="D711" s="12">
        <v>0</v>
      </c>
      <c r="E711" s="12">
        <v>0</v>
      </c>
      <c r="F711" s="12">
        <v>2.6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3">
        <v>0</v>
      </c>
      <c r="N711" s="9"/>
      <c r="O711" s="8"/>
    </row>
    <row r="712" spans="1:15" ht="18.75">
      <c r="A712" s="9">
        <v>16</v>
      </c>
      <c r="B712" s="35">
        <v>0</v>
      </c>
      <c r="C712" s="12">
        <v>0</v>
      </c>
      <c r="D712" s="12">
        <v>0</v>
      </c>
      <c r="E712" s="12">
        <v>0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0</v>
      </c>
      <c r="L712" s="12">
        <v>0</v>
      </c>
      <c r="M712" s="13">
        <v>0</v>
      </c>
      <c r="N712" s="9"/>
      <c r="O712" s="8"/>
    </row>
    <row r="713" spans="1:15" ht="18.75">
      <c r="A713" s="9">
        <v>17</v>
      </c>
      <c r="B713" s="35">
        <v>6.2</v>
      </c>
      <c r="C713" s="12">
        <v>0</v>
      </c>
      <c r="D713" s="12">
        <v>24</v>
      </c>
      <c r="E713" s="12">
        <v>19.5</v>
      </c>
      <c r="F713" s="12">
        <v>28.1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3">
        <v>0</v>
      </c>
      <c r="N713" s="9"/>
      <c r="O713" s="8"/>
    </row>
    <row r="714" spans="1:15" ht="18.75">
      <c r="A714" s="9">
        <v>18</v>
      </c>
      <c r="B714" s="35">
        <v>0</v>
      </c>
      <c r="C714" s="12">
        <v>0</v>
      </c>
      <c r="D714" s="12">
        <v>1.3</v>
      </c>
      <c r="E714" s="12">
        <v>14</v>
      </c>
      <c r="F714" s="12">
        <v>29.6</v>
      </c>
      <c r="G714" s="12">
        <v>3.3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3">
        <v>0</v>
      </c>
      <c r="N714" s="9"/>
      <c r="O714" s="8"/>
    </row>
    <row r="715" spans="1:15" ht="18.75">
      <c r="A715" s="9">
        <v>19</v>
      </c>
      <c r="B715" s="35">
        <v>0</v>
      </c>
      <c r="C715" s="12">
        <v>0</v>
      </c>
      <c r="D715" s="12">
        <v>0</v>
      </c>
      <c r="E715" s="12">
        <v>0</v>
      </c>
      <c r="F715" s="12">
        <v>0</v>
      </c>
      <c r="G715" s="12">
        <v>19.7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3">
        <v>0</v>
      </c>
      <c r="N715" s="9"/>
      <c r="O715" s="8"/>
    </row>
    <row r="716" spans="1:15" ht="18.75">
      <c r="A716" s="9">
        <v>20</v>
      </c>
      <c r="B716" s="35">
        <v>0</v>
      </c>
      <c r="C716" s="12">
        <v>0</v>
      </c>
      <c r="D716" s="12">
        <v>0</v>
      </c>
      <c r="E716" s="12">
        <v>5.5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3">
        <v>0</v>
      </c>
      <c r="N716" s="9"/>
      <c r="O716" s="8"/>
    </row>
    <row r="717" spans="1:15" ht="18.75">
      <c r="A717" s="9">
        <v>21</v>
      </c>
      <c r="B717" s="35">
        <v>0</v>
      </c>
      <c r="C717" s="12">
        <v>7.7</v>
      </c>
      <c r="D717" s="12">
        <v>0</v>
      </c>
      <c r="E717" s="12">
        <v>0</v>
      </c>
      <c r="F717" s="12">
        <v>1.2</v>
      </c>
      <c r="G717" s="12">
        <v>0</v>
      </c>
      <c r="H717" s="12">
        <v>38.5</v>
      </c>
      <c r="I717" s="12">
        <v>0</v>
      </c>
      <c r="J717" s="12">
        <v>0</v>
      </c>
      <c r="K717" s="12">
        <v>0</v>
      </c>
      <c r="L717" s="12">
        <v>0</v>
      </c>
      <c r="M717" s="13">
        <v>0</v>
      </c>
      <c r="N717" s="9"/>
      <c r="O717" s="8"/>
    </row>
    <row r="718" spans="1:15" ht="18.75">
      <c r="A718" s="9">
        <v>22</v>
      </c>
      <c r="B718" s="35">
        <v>0</v>
      </c>
      <c r="C718" s="12">
        <v>0</v>
      </c>
      <c r="D718" s="12">
        <v>0</v>
      </c>
      <c r="E718" s="12">
        <v>18.7</v>
      </c>
      <c r="F718" s="12">
        <v>0</v>
      </c>
      <c r="G718" s="12">
        <v>3.6</v>
      </c>
      <c r="H718" s="12">
        <v>17.3</v>
      </c>
      <c r="I718" s="12">
        <v>0</v>
      </c>
      <c r="J718" s="12">
        <v>0</v>
      </c>
      <c r="K718" s="12">
        <v>0</v>
      </c>
      <c r="L718" s="12">
        <v>0</v>
      </c>
      <c r="M718" s="13">
        <v>0</v>
      </c>
      <c r="N718" s="9"/>
      <c r="O718" s="8"/>
    </row>
    <row r="719" spans="1:15" ht="18.75">
      <c r="A719" s="9">
        <v>23</v>
      </c>
      <c r="B719" s="35">
        <v>0</v>
      </c>
      <c r="C719" s="12">
        <v>0</v>
      </c>
      <c r="D719" s="12">
        <v>1.7</v>
      </c>
      <c r="E719" s="12">
        <v>0</v>
      </c>
      <c r="F719" s="12">
        <v>35</v>
      </c>
      <c r="G719" s="12">
        <v>0</v>
      </c>
      <c r="H719" s="12">
        <v>36.7</v>
      </c>
      <c r="I719" s="12">
        <v>0</v>
      </c>
      <c r="J719" s="12">
        <v>0</v>
      </c>
      <c r="K719" s="12">
        <v>0</v>
      </c>
      <c r="L719" s="12">
        <v>0</v>
      </c>
      <c r="M719" s="13">
        <v>0</v>
      </c>
      <c r="N719" s="9"/>
      <c r="O719" s="8"/>
    </row>
    <row r="720" spans="1:15" ht="18.75">
      <c r="A720" s="9">
        <v>24</v>
      </c>
      <c r="B720" s="35">
        <v>0</v>
      </c>
      <c r="C720" s="12">
        <v>3.1</v>
      </c>
      <c r="D720" s="12">
        <v>0</v>
      </c>
      <c r="E720" s="11">
        <v>6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3">
        <v>0</v>
      </c>
      <c r="N720" s="9"/>
      <c r="O720" s="8"/>
    </row>
    <row r="721" spans="1:15" ht="18.75">
      <c r="A721" s="9">
        <v>25</v>
      </c>
      <c r="B721" s="35">
        <v>0</v>
      </c>
      <c r="C721" s="12">
        <v>0</v>
      </c>
      <c r="D721" s="12">
        <v>0</v>
      </c>
      <c r="E721" s="12">
        <v>3.5</v>
      </c>
      <c r="F721" s="12">
        <v>0</v>
      </c>
      <c r="G721" s="12">
        <v>11.8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3">
        <v>0</v>
      </c>
      <c r="N721" s="9"/>
      <c r="O721" s="8"/>
    </row>
    <row r="722" spans="1:15" ht="18.75">
      <c r="A722" s="9">
        <v>26</v>
      </c>
      <c r="B722" s="35">
        <v>0</v>
      </c>
      <c r="C722" s="12">
        <v>23.2</v>
      </c>
      <c r="D722" s="12">
        <v>0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3">
        <v>0</v>
      </c>
      <c r="N722" s="9"/>
      <c r="O722" s="36"/>
    </row>
    <row r="723" spans="1:15" ht="18.75">
      <c r="A723" s="9">
        <v>27</v>
      </c>
      <c r="B723" s="35">
        <v>3.5</v>
      </c>
      <c r="C723" s="12">
        <v>3.3</v>
      </c>
      <c r="D723" s="12">
        <v>2.1</v>
      </c>
      <c r="E723" s="12">
        <v>9.4</v>
      </c>
      <c r="F723" s="12">
        <v>11.4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3">
        <v>0</v>
      </c>
      <c r="N723" s="9"/>
      <c r="O723" s="8"/>
    </row>
    <row r="724" spans="1:15" ht="18.75">
      <c r="A724" s="9">
        <v>28</v>
      </c>
      <c r="B724" s="35">
        <v>5.8</v>
      </c>
      <c r="C724" s="12">
        <v>2.4</v>
      </c>
      <c r="D724" s="35">
        <v>6.7</v>
      </c>
      <c r="E724" s="12">
        <v>0</v>
      </c>
      <c r="F724" s="12">
        <v>0</v>
      </c>
      <c r="G724" s="12">
        <v>36.3</v>
      </c>
      <c r="H724" s="12">
        <v>0</v>
      </c>
      <c r="I724" s="12">
        <v>0</v>
      </c>
      <c r="J724" s="12">
        <v>1.7</v>
      </c>
      <c r="K724" s="12">
        <v>0</v>
      </c>
      <c r="L724" s="12">
        <v>0</v>
      </c>
      <c r="M724" s="13">
        <v>0</v>
      </c>
      <c r="N724" s="9"/>
      <c r="O724" s="8"/>
    </row>
    <row r="725" spans="1:15" ht="18.75">
      <c r="A725" s="9">
        <v>29</v>
      </c>
      <c r="B725" s="35">
        <v>0</v>
      </c>
      <c r="C725" s="12">
        <v>18</v>
      </c>
      <c r="D725" s="12">
        <v>0</v>
      </c>
      <c r="E725" s="12">
        <v>0</v>
      </c>
      <c r="F725" s="18">
        <v>0</v>
      </c>
      <c r="G725" s="12">
        <v>0</v>
      </c>
      <c r="H725" s="18">
        <v>0</v>
      </c>
      <c r="I725" s="12">
        <v>0</v>
      </c>
      <c r="J725" s="12">
        <v>2.8</v>
      </c>
      <c r="K725" s="12">
        <v>0</v>
      </c>
      <c r="L725" s="12"/>
      <c r="M725" s="13">
        <v>0</v>
      </c>
      <c r="N725" s="9"/>
      <c r="O725" s="8"/>
    </row>
    <row r="726" spans="1:15" ht="18.75">
      <c r="A726" s="9">
        <v>30</v>
      </c>
      <c r="B726" s="35">
        <v>63</v>
      </c>
      <c r="C726" s="12">
        <v>5.2</v>
      </c>
      <c r="D726" s="12">
        <v>0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/>
      <c r="M726" s="13">
        <v>0</v>
      </c>
      <c r="N726" s="9"/>
      <c r="O726" s="8"/>
    </row>
    <row r="727" spans="1:15" ht="18.75">
      <c r="A727" s="20">
        <v>31</v>
      </c>
      <c r="B727" s="40"/>
      <c r="C727" s="24">
        <v>0</v>
      </c>
      <c r="D727" s="24"/>
      <c r="E727" s="43">
        <v>0</v>
      </c>
      <c r="F727" s="24">
        <v>0</v>
      </c>
      <c r="G727" s="22"/>
      <c r="H727" s="24">
        <v>0</v>
      </c>
      <c r="I727" s="22"/>
      <c r="J727" s="24">
        <v>0</v>
      </c>
      <c r="K727" s="24">
        <v>0</v>
      </c>
      <c r="L727" s="24"/>
      <c r="M727" s="42">
        <v>0</v>
      </c>
      <c r="N727" s="20"/>
      <c r="O727" s="8"/>
    </row>
    <row r="728" spans="1:15" ht="18.75">
      <c r="A728" s="26" t="s">
        <v>12</v>
      </c>
      <c r="B728" s="38">
        <f aca="true" t="shared" si="38" ref="B728:K728">SUM(B697:B727)</f>
        <v>163.7</v>
      </c>
      <c r="C728" s="28">
        <f t="shared" si="38"/>
        <v>113.80000000000001</v>
      </c>
      <c r="D728" s="27">
        <f t="shared" si="38"/>
        <v>94.7</v>
      </c>
      <c r="E728" s="28">
        <f t="shared" si="38"/>
        <v>89.2</v>
      </c>
      <c r="F728" s="28">
        <f t="shared" si="38"/>
        <v>136.5</v>
      </c>
      <c r="G728" s="28">
        <f t="shared" si="38"/>
        <v>108.7</v>
      </c>
      <c r="H728" s="28">
        <f t="shared" si="38"/>
        <v>235.7</v>
      </c>
      <c r="I728" s="28">
        <f t="shared" si="38"/>
        <v>22.4</v>
      </c>
      <c r="J728" s="28">
        <f t="shared" si="38"/>
        <v>24.3</v>
      </c>
      <c r="K728" s="28">
        <f t="shared" si="38"/>
        <v>35.8</v>
      </c>
      <c r="L728" s="28">
        <f>SUM(L697:L724)</f>
        <v>0</v>
      </c>
      <c r="M728" s="28">
        <f>SUM(M697:M727)</f>
        <v>0</v>
      </c>
      <c r="N728" s="29">
        <f>SUM(B728:M728)</f>
        <v>1024.8</v>
      </c>
      <c r="O728" s="30" t="s">
        <v>15</v>
      </c>
    </row>
    <row r="729" spans="1:15" ht="18.75">
      <c r="A729" s="9" t="s">
        <v>14</v>
      </c>
      <c r="B729" s="18">
        <f aca="true" t="shared" si="39" ref="B729:K729">AVERAGE(B697:B727)</f>
        <v>5.456666666666666</v>
      </c>
      <c r="C729" s="12">
        <f t="shared" si="39"/>
        <v>3.6709677419354843</v>
      </c>
      <c r="D729" s="12">
        <f t="shared" si="39"/>
        <v>3.1566666666666667</v>
      </c>
      <c r="E729" s="12">
        <f t="shared" si="39"/>
        <v>2.8774193548387097</v>
      </c>
      <c r="F729" s="12">
        <f t="shared" si="39"/>
        <v>4.403225806451613</v>
      </c>
      <c r="G729" s="12">
        <f t="shared" si="39"/>
        <v>3.6233333333333335</v>
      </c>
      <c r="H729" s="12">
        <f t="shared" si="39"/>
        <v>7.603225806451612</v>
      </c>
      <c r="I729" s="12">
        <f t="shared" si="39"/>
        <v>0.7466666666666666</v>
      </c>
      <c r="J729" s="12">
        <f t="shared" si="39"/>
        <v>0.7838709677419355</v>
      </c>
      <c r="K729" s="12">
        <f t="shared" si="39"/>
        <v>1.1548387096774193</v>
      </c>
      <c r="L729" s="12">
        <f>AVERAGE(L697:L724)</f>
        <v>0</v>
      </c>
      <c r="M729" s="12">
        <f>AVERAGE(M697:M727)</f>
        <v>0</v>
      </c>
      <c r="N729" s="31">
        <f>AVERAGE(B729:M729)</f>
        <v>2.7897401433691758</v>
      </c>
      <c r="O729" s="30" t="s">
        <v>16</v>
      </c>
    </row>
    <row r="730" spans="1:15" ht="18.75">
      <c r="A730" s="20" t="s">
        <v>13</v>
      </c>
      <c r="B730" s="23">
        <f>COUNTIF(B697:B727,"&gt;0")</f>
        <v>9</v>
      </c>
      <c r="C730" s="23">
        <f aca="true" t="shared" si="40" ref="C730:M730">COUNTIF(C697:C727,"&gt;0")</f>
        <v>13</v>
      </c>
      <c r="D730" s="23">
        <f t="shared" si="40"/>
        <v>13</v>
      </c>
      <c r="E730" s="23">
        <f t="shared" si="40"/>
        <v>9</v>
      </c>
      <c r="F730" s="23">
        <f t="shared" si="40"/>
        <v>12</v>
      </c>
      <c r="G730" s="23">
        <f t="shared" si="40"/>
        <v>9</v>
      </c>
      <c r="H730" s="23">
        <f t="shared" si="40"/>
        <v>9</v>
      </c>
      <c r="I730" s="23">
        <f t="shared" si="40"/>
        <v>3</v>
      </c>
      <c r="J730" s="23">
        <f t="shared" si="40"/>
        <v>5</v>
      </c>
      <c r="K730" s="23">
        <f t="shared" si="40"/>
        <v>3</v>
      </c>
      <c r="L730" s="23">
        <f t="shared" si="40"/>
        <v>0</v>
      </c>
      <c r="M730" s="23">
        <f t="shared" si="40"/>
        <v>0</v>
      </c>
      <c r="N730" s="20">
        <f>SUM(B730:M730)</f>
        <v>85</v>
      </c>
      <c r="O730" s="1" t="s">
        <v>13</v>
      </c>
    </row>
    <row r="731" spans="1:15" ht="18.75">
      <c r="A731" s="33" t="s">
        <v>19</v>
      </c>
      <c r="D731" s="1" t="s">
        <v>15</v>
      </c>
      <c r="I731" s="1" t="s">
        <v>20</v>
      </c>
      <c r="L731" s="1" t="s">
        <v>15</v>
      </c>
      <c r="O731" s="2"/>
    </row>
    <row r="732" spans="1:15" ht="18.75">
      <c r="A732" s="33" t="s">
        <v>21</v>
      </c>
      <c r="D732" s="1" t="s">
        <v>15</v>
      </c>
      <c r="I732" s="1" t="s">
        <v>22</v>
      </c>
      <c r="L732" s="1" t="s">
        <v>15</v>
      </c>
      <c r="O732" s="2"/>
    </row>
    <row r="733" spans="1:15" ht="18.75">
      <c r="A733" s="33" t="s">
        <v>23</v>
      </c>
      <c r="D733" s="1" t="s">
        <v>15</v>
      </c>
      <c r="I733" s="1" t="s">
        <v>24</v>
      </c>
      <c r="L733" s="1" t="s">
        <v>15</v>
      </c>
      <c r="O733" s="2"/>
    </row>
    <row r="734" spans="1:15" ht="18.75">
      <c r="A734" s="33" t="s">
        <v>25</v>
      </c>
      <c r="D734" s="1" t="s">
        <v>15</v>
      </c>
      <c r="I734" s="1" t="s">
        <v>26</v>
      </c>
      <c r="L734" s="1" t="s">
        <v>15</v>
      </c>
      <c r="O734" s="2"/>
    </row>
    <row r="735" spans="1:15" ht="18.75">
      <c r="A735" s="33" t="s">
        <v>27</v>
      </c>
      <c r="D735" s="1" t="s">
        <v>15</v>
      </c>
      <c r="I735" s="1" t="s">
        <v>28</v>
      </c>
      <c r="L735" s="1" t="s">
        <v>15</v>
      </c>
      <c r="O735" s="2"/>
    </row>
    <row r="736" spans="1:15" ht="18.75">
      <c r="A736" s="33" t="s">
        <v>29</v>
      </c>
      <c r="D736" s="1" t="s">
        <v>15</v>
      </c>
      <c r="I736" s="1" t="s">
        <v>30</v>
      </c>
      <c r="L736" s="1" t="s">
        <v>15</v>
      </c>
      <c r="O736" s="2"/>
    </row>
    <row r="737" spans="1:15" ht="18.75">
      <c r="A737" s="33" t="s">
        <v>31</v>
      </c>
      <c r="D737" s="1" t="s">
        <v>15</v>
      </c>
      <c r="O737" s="2"/>
    </row>
    <row r="739" spans="1:15" ht="18.75">
      <c r="A739" s="51" t="s">
        <v>33</v>
      </c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</row>
    <row r="740" spans="1:15" ht="18.75">
      <c r="A740" s="52" t="s">
        <v>17</v>
      </c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</row>
    <row r="741" spans="1:15" ht="18.75">
      <c r="A741" s="53" t="s">
        <v>52</v>
      </c>
      <c r="B741" s="53"/>
      <c r="C741" s="53"/>
      <c r="D741" s="53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</row>
    <row r="742" spans="1:15" ht="18.75">
      <c r="A742" s="44" t="s">
        <v>18</v>
      </c>
      <c r="B742" s="45" t="s">
        <v>0</v>
      </c>
      <c r="C742" s="46" t="s">
        <v>1</v>
      </c>
      <c r="D742" s="46" t="s">
        <v>2</v>
      </c>
      <c r="E742" s="46" t="s">
        <v>3</v>
      </c>
      <c r="F742" s="46" t="s">
        <v>4</v>
      </c>
      <c r="G742" s="46" t="s">
        <v>5</v>
      </c>
      <c r="H742" s="46" t="s">
        <v>6</v>
      </c>
      <c r="I742" s="46" t="s">
        <v>7</v>
      </c>
      <c r="J742" s="46" t="s">
        <v>8</v>
      </c>
      <c r="K742" s="46" t="s">
        <v>9</v>
      </c>
      <c r="L742" s="46" t="s">
        <v>10</v>
      </c>
      <c r="M742" s="47" t="s">
        <v>11</v>
      </c>
      <c r="N742" s="44" t="s">
        <v>12</v>
      </c>
      <c r="O742" s="48"/>
    </row>
    <row r="743" spans="1:15" ht="18.75">
      <c r="A743" s="3">
        <v>1</v>
      </c>
      <c r="B743" s="34">
        <v>0</v>
      </c>
      <c r="C743" s="6">
        <v>0</v>
      </c>
      <c r="D743" s="6">
        <v>0</v>
      </c>
      <c r="E743" s="12">
        <v>0</v>
      </c>
      <c r="F743" s="6">
        <v>0</v>
      </c>
      <c r="G743" s="6">
        <v>27.9</v>
      </c>
      <c r="H743" s="6">
        <v>0</v>
      </c>
      <c r="I743" s="6">
        <v>0</v>
      </c>
      <c r="J743" s="6">
        <v>0</v>
      </c>
      <c r="K743" s="6">
        <v>0</v>
      </c>
      <c r="L743" s="6">
        <v>0</v>
      </c>
      <c r="M743" s="7">
        <v>0</v>
      </c>
      <c r="N743" s="3"/>
      <c r="O743" s="8"/>
    </row>
    <row r="744" spans="1:15" ht="18.75">
      <c r="A744" s="9">
        <v>2</v>
      </c>
      <c r="B744" s="35">
        <v>0</v>
      </c>
      <c r="C744" s="12">
        <v>0</v>
      </c>
      <c r="D744" s="12">
        <v>2.5</v>
      </c>
      <c r="E744" s="12">
        <v>2.7</v>
      </c>
      <c r="F744" s="12">
        <v>0</v>
      </c>
      <c r="G744" s="12">
        <v>27.8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3">
        <v>0</v>
      </c>
      <c r="N744" s="9"/>
      <c r="O744" s="8"/>
    </row>
    <row r="745" spans="1:15" ht="18.75">
      <c r="A745" s="9">
        <v>3</v>
      </c>
      <c r="B745" s="35">
        <v>0</v>
      </c>
      <c r="C745" s="12">
        <v>0</v>
      </c>
      <c r="D745" s="12">
        <v>0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3">
        <v>0</v>
      </c>
      <c r="N745" s="9"/>
      <c r="O745" s="8"/>
    </row>
    <row r="746" spans="1:15" ht="18.75">
      <c r="A746" s="9">
        <v>4</v>
      </c>
      <c r="B746" s="35">
        <v>0</v>
      </c>
      <c r="C746" s="12">
        <v>0</v>
      </c>
      <c r="D746" s="12">
        <v>0</v>
      </c>
      <c r="E746" s="12">
        <v>0</v>
      </c>
      <c r="F746" s="12">
        <v>0</v>
      </c>
      <c r="G746" s="12">
        <v>0</v>
      </c>
      <c r="H746" s="12">
        <v>3.2</v>
      </c>
      <c r="I746" s="12">
        <v>0</v>
      </c>
      <c r="J746" s="12">
        <v>0</v>
      </c>
      <c r="K746" s="12">
        <v>0</v>
      </c>
      <c r="L746" s="12">
        <v>0</v>
      </c>
      <c r="M746" s="13">
        <v>0</v>
      </c>
      <c r="N746" s="9"/>
      <c r="O746" s="8"/>
    </row>
    <row r="747" spans="1:15" ht="18.75">
      <c r="A747" s="9">
        <v>5</v>
      </c>
      <c r="B747" s="35">
        <v>0</v>
      </c>
      <c r="C747" s="12">
        <v>0</v>
      </c>
      <c r="D747" s="12">
        <v>0</v>
      </c>
      <c r="E747" s="12">
        <v>0</v>
      </c>
      <c r="F747" s="12">
        <v>1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3">
        <v>0</v>
      </c>
      <c r="N747" s="9"/>
      <c r="O747" s="8"/>
    </row>
    <row r="748" spans="1:15" ht="18.75">
      <c r="A748" s="9">
        <v>6</v>
      </c>
      <c r="B748" s="35">
        <v>0</v>
      </c>
      <c r="C748" s="12">
        <v>0</v>
      </c>
      <c r="D748" s="12">
        <v>0</v>
      </c>
      <c r="E748" s="12">
        <v>0</v>
      </c>
      <c r="F748" s="12">
        <v>0</v>
      </c>
      <c r="G748" s="12">
        <v>0</v>
      </c>
      <c r="H748" s="12">
        <v>8.5</v>
      </c>
      <c r="I748" s="12">
        <v>3.7</v>
      </c>
      <c r="J748" s="12">
        <v>0</v>
      </c>
      <c r="K748" s="12">
        <v>0</v>
      </c>
      <c r="L748" s="12">
        <v>0</v>
      </c>
      <c r="M748" s="13">
        <v>0</v>
      </c>
      <c r="N748" s="9"/>
      <c r="O748" s="8"/>
    </row>
    <row r="749" spans="1:15" ht="18.75">
      <c r="A749" s="9">
        <v>7</v>
      </c>
      <c r="B749" s="35">
        <v>0</v>
      </c>
      <c r="C749" s="12">
        <v>0</v>
      </c>
      <c r="D749" s="12">
        <v>5.8</v>
      </c>
      <c r="E749" s="12">
        <v>0</v>
      </c>
      <c r="F749" s="12">
        <v>14.6</v>
      </c>
      <c r="G749" s="12">
        <v>0</v>
      </c>
      <c r="H749" s="12">
        <v>0</v>
      </c>
      <c r="I749" s="12">
        <v>0</v>
      </c>
      <c r="J749" s="12">
        <v>0</v>
      </c>
      <c r="K749" s="12">
        <v>0</v>
      </c>
      <c r="L749" s="12">
        <v>0</v>
      </c>
      <c r="M749" s="13">
        <v>0</v>
      </c>
      <c r="N749" s="9"/>
      <c r="O749" s="8"/>
    </row>
    <row r="750" spans="1:15" ht="18.75">
      <c r="A750" s="9">
        <v>8</v>
      </c>
      <c r="B750" s="35">
        <v>0</v>
      </c>
      <c r="C750" s="12">
        <v>0</v>
      </c>
      <c r="D750" s="12">
        <v>0</v>
      </c>
      <c r="E750" s="12">
        <v>14.7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3">
        <v>0</v>
      </c>
      <c r="N750" s="9"/>
      <c r="O750" s="8"/>
    </row>
    <row r="751" spans="1:15" ht="18.75">
      <c r="A751" s="9">
        <v>9</v>
      </c>
      <c r="B751" s="35">
        <v>0</v>
      </c>
      <c r="C751" s="12">
        <v>0</v>
      </c>
      <c r="D751" s="12">
        <v>3.2</v>
      </c>
      <c r="E751" s="12">
        <v>6.3</v>
      </c>
      <c r="F751" s="12">
        <v>1.4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3">
        <v>0</v>
      </c>
      <c r="N751" s="9"/>
      <c r="O751" s="8"/>
    </row>
    <row r="752" spans="1:15" ht="18.75">
      <c r="A752" s="9">
        <v>10</v>
      </c>
      <c r="B752" s="35">
        <v>0</v>
      </c>
      <c r="C752" s="12">
        <v>0</v>
      </c>
      <c r="D752" s="12">
        <v>0</v>
      </c>
      <c r="E752" s="12">
        <v>0</v>
      </c>
      <c r="F752" s="12">
        <v>16</v>
      </c>
      <c r="G752" s="12">
        <v>0</v>
      </c>
      <c r="H752" s="12">
        <v>16.7</v>
      </c>
      <c r="I752" s="12">
        <v>0</v>
      </c>
      <c r="J752" s="12">
        <v>0</v>
      </c>
      <c r="K752" s="12">
        <v>0</v>
      </c>
      <c r="L752" s="12">
        <v>0</v>
      </c>
      <c r="M752" s="13">
        <v>0</v>
      </c>
      <c r="N752" s="9"/>
      <c r="O752" s="8"/>
    </row>
    <row r="753" spans="1:15" ht="18.75">
      <c r="A753" s="9">
        <v>11</v>
      </c>
      <c r="B753" s="35">
        <v>0</v>
      </c>
      <c r="C753" s="12">
        <v>0</v>
      </c>
      <c r="D753" s="12">
        <v>0</v>
      </c>
      <c r="E753" s="12">
        <v>0</v>
      </c>
      <c r="F753" s="12">
        <v>0.8</v>
      </c>
      <c r="G753" s="12">
        <v>4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3">
        <v>0</v>
      </c>
      <c r="N753" s="9"/>
      <c r="O753" s="8"/>
    </row>
    <row r="754" spans="1:15" ht="18.75">
      <c r="A754" s="9">
        <v>12</v>
      </c>
      <c r="B754" s="35">
        <v>0</v>
      </c>
      <c r="C754" s="12">
        <v>0</v>
      </c>
      <c r="D754" s="12">
        <v>0</v>
      </c>
      <c r="E754" s="12">
        <v>0</v>
      </c>
      <c r="F754" s="12">
        <v>7</v>
      </c>
      <c r="G754" s="12">
        <v>5.3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3">
        <v>0</v>
      </c>
      <c r="N754" s="9"/>
      <c r="O754" s="8"/>
    </row>
    <row r="755" spans="1:15" ht="18.75">
      <c r="A755" s="9">
        <v>13</v>
      </c>
      <c r="B755" s="35">
        <v>0</v>
      </c>
      <c r="C755" s="12">
        <v>16.5</v>
      </c>
      <c r="D755" s="12">
        <v>1.5</v>
      </c>
      <c r="E755" s="12">
        <v>0</v>
      </c>
      <c r="F755" s="12">
        <v>0</v>
      </c>
      <c r="G755" s="12">
        <v>0</v>
      </c>
      <c r="H755" s="12">
        <v>1.1</v>
      </c>
      <c r="I755" s="12">
        <v>0</v>
      </c>
      <c r="J755" s="12">
        <v>0</v>
      </c>
      <c r="K755" s="12">
        <v>0</v>
      </c>
      <c r="L755" s="12">
        <v>0</v>
      </c>
      <c r="M755" s="13">
        <v>0</v>
      </c>
      <c r="N755" s="9"/>
      <c r="O755" s="8"/>
    </row>
    <row r="756" spans="1:15" ht="18.75">
      <c r="A756" s="9">
        <v>14</v>
      </c>
      <c r="B756" s="35">
        <v>0</v>
      </c>
      <c r="C756" s="12">
        <v>0</v>
      </c>
      <c r="D756" s="12">
        <v>0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3">
        <v>0</v>
      </c>
      <c r="N756" s="9"/>
      <c r="O756" s="8"/>
    </row>
    <row r="757" spans="1:15" ht="18.75">
      <c r="A757" s="9">
        <v>15</v>
      </c>
      <c r="B757" s="35">
        <v>0</v>
      </c>
      <c r="C757" s="12">
        <v>3.7</v>
      </c>
      <c r="D757" s="12">
        <v>0</v>
      </c>
      <c r="E757" s="12">
        <v>0</v>
      </c>
      <c r="F757" s="12">
        <v>3</v>
      </c>
      <c r="G757" s="12">
        <v>0</v>
      </c>
      <c r="H757" s="12">
        <v>10.9</v>
      </c>
      <c r="I757" s="12">
        <v>0</v>
      </c>
      <c r="J757" s="12">
        <v>0</v>
      </c>
      <c r="K757" s="12">
        <v>0</v>
      </c>
      <c r="L757" s="12">
        <v>0</v>
      </c>
      <c r="M757" s="13">
        <v>1.3</v>
      </c>
      <c r="N757" s="9"/>
      <c r="O757" s="8"/>
    </row>
    <row r="758" spans="1:15" ht="18.75">
      <c r="A758" s="9">
        <v>16</v>
      </c>
      <c r="B758" s="35">
        <v>0</v>
      </c>
      <c r="C758" s="12">
        <v>0</v>
      </c>
      <c r="D758" s="12">
        <v>5.6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3">
        <v>0</v>
      </c>
      <c r="N758" s="9"/>
      <c r="O758" s="8"/>
    </row>
    <row r="759" spans="1:15" ht="18.75">
      <c r="A759" s="9">
        <v>17</v>
      </c>
      <c r="B759" s="35">
        <v>0</v>
      </c>
      <c r="C759" s="12">
        <v>0</v>
      </c>
      <c r="D759" s="12">
        <v>1.6</v>
      </c>
      <c r="E759" s="12">
        <v>1.7</v>
      </c>
      <c r="F759" s="12">
        <v>3.2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3">
        <v>0</v>
      </c>
      <c r="N759" s="9"/>
      <c r="O759" s="8"/>
    </row>
    <row r="760" spans="1:15" ht="18.75">
      <c r="A760" s="9">
        <v>18</v>
      </c>
      <c r="B760" s="35">
        <v>0</v>
      </c>
      <c r="C760" s="12">
        <v>0</v>
      </c>
      <c r="D760" s="12">
        <v>0</v>
      </c>
      <c r="E760" s="12">
        <v>0</v>
      </c>
      <c r="F760" s="12">
        <v>1.2</v>
      </c>
      <c r="G760" s="12">
        <v>5.1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3">
        <v>0</v>
      </c>
      <c r="N760" s="9"/>
      <c r="O760" s="8"/>
    </row>
    <row r="761" spans="1:15" ht="18.75">
      <c r="A761" s="9">
        <v>19</v>
      </c>
      <c r="B761" s="35">
        <v>0</v>
      </c>
      <c r="C761" s="12">
        <v>0</v>
      </c>
      <c r="D761" s="12">
        <v>0</v>
      </c>
      <c r="E761" s="12">
        <v>0</v>
      </c>
      <c r="F761" s="12">
        <v>0</v>
      </c>
      <c r="G761" s="12">
        <v>2.4</v>
      </c>
      <c r="H761" s="12">
        <v>2.5</v>
      </c>
      <c r="I761" s="12">
        <v>5.2</v>
      </c>
      <c r="J761" s="12">
        <v>0</v>
      </c>
      <c r="K761" s="12">
        <v>0</v>
      </c>
      <c r="L761" s="12">
        <v>0</v>
      </c>
      <c r="M761" s="13">
        <v>0</v>
      </c>
      <c r="N761" s="9"/>
      <c r="O761" s="8"/>
    </row>
    <row r="762" spans="1:15" ht="18.75">
      <c r="A762" s="9">
        <v>20</v>
      </c>
      <c r="B762" s="35">
        <v>0</v>
      </c>
      <c r="C762" s="12">
        <v>0</v>
      </c>
      <c r="D762" s="12">
        <v>0</v>
      </c>
      <c r="E762" s="12">
        <v>0</v>
      </c>
      <c r="F762" s="12">
        <v>1</v>
      </c>
      <c r="G762" s="12">
        <v>0</v>
      </c>
      <c r="H762" s="12">
        <v>0</v>
      </c>
      <c r="I762" s="12">
        <v>3.8</v>
      </c>
      <c r="J762" s="12">
        <v>0</v>
      </c>
      <c r="K762" s="12">
        <v>0</v>
      </c>
      <c r="L762" s="12">
        <v>0</v>
      </c>
      <c r="M762" s="13">
        <v>0</v>
      </c>
      <c r="N762" s="9"/>
      <c r="O762" s="8"/>
    </row>
    <row r="763" spans="1:15" ht="18.75">
      <c r="A763" s="9">
        <v>21</v>
      </c>
      <c r="B763" s="35">
        <v>0</v>
      </c>
      <c r="C763" s="12">
        <v>40.5</v>
      </c>
      <c r="D763" s="12">
        <v>0</v>
      </c>
      <c r="E763" s="12">
        <v>2.4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3">
        <v>0</v>
      </c>
      <c r="N763" s="9"/>
      <c r="O763" s="8"/>
    </row>
    <row r="764" spans="1:15" ht="18.75">
      <c r="A764" s="9">
        <v>22</v>
      </c>
      <c r="B764" s="35">
        <v>0</v>
      </c>
      <c r="C764" s="12">
        <v>29.7</v>
      </c>
      <c r="D764" s="12">
        <v>0</v>
      </c>
      <c r="E764" s="12">
        <v>0</v>
      </c>
      <c r="F764" s="12">
        <v>0</v>
      </c>
      <c r="G764" s="12">
        <v>3.6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3">
        <v>0</v>
      </c>
      <c r="N764" s="9"/>
      <c r="O764" s="8"/>
    </row>
    <row r="765" spans="1:15" ht="18.75">
      <c r="A765" s="9">
        <v>23</v>
      </c>
      <c r="B765" s="35">
        <v>0.7</v>
      </c>
      <c r="C765" s="12">
        <v>1.3</v>
      </c>
      <c r="D765" s="12">
        <v>0</v>
      </c>
      <c r="E765" s="12">
        <v>0</v>
      </c>
      <c r="F765" s="12" t="s">
        <v>54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3">
        <v>0</v>
      </c>
      <c r="N765" s="9"/>
      <c r="O765" s="8"/>
    </row>
    <row r="766" spans="1:15" ht="18.75">
      <c r="A766" s="9">
        <v>24</v>
      </c>
      <c r="B766" s="35">
        <v>0</v>
      </c>
      <c r="C766" s="12">
        <v>0</v>
      </c>
      <c r="D766" s="12">
        <v>0</v>
      </c>
      <c r="E766" s="11">
        <v>10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3">
        <v>0</v>
      </c>
      <c r="N766" s="9"/>
      <c r="O766" s="8"/>
    </row>
    <row r="767" spans="1:15" ht="18.75">
      <c r="A767" s="9">
        <v>25</v>
      </c>
      <c r="B767" s="35">
        <v>0</v>
      </c>
      <c r="C767" s="12">
        <v>0</v>
      </c>
      <c r="D767" s="12">
        <v>6.1</v>
      </c>
      <c r="E767" s="12">
        <v>8.3</v>
      </c>
      <c r="F767" s="12">
        <v>0.2</v>
      </c>
      <c r="G767" s="12">
        <v>0</v>
      </c>
      <c r="H767" s="12">
        <v>3.4</v>
      </c>
      <c r="I767" s="12">
        <v>0</v>
      </c>
      <c r="J767" s="12">
        <v>0</v>
      </c>
      <c r="K767" s="12">
        <v>0</v>
      </c>
      <c r="L767" s="12">
        <v>0</v>
      </c>
      <c r="M767" s="13">
        <v>0</v>
      </c>
      <c r="N767" s="9"/>
      <c r="O767" s="8"/>
    </row>
    <row r="768" spans="1:15" ht="18.75">
      <c r="A768" s="9">
        <v>26</v>
      </c>
      <c r="B768" s="35">
        <v>0</v>
      </c>
      <c r="C768" s="12">
        <v>0</v>
      </c>
      <c r="D768" s="12">
        <v>0</v>
      </c>
      <c r="E768" s="12">
        <v>5.1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3">
        <v>0</v>
      </c>
      <c r="N768" s="9"/>
      <c r="O768" s="36"/>
    </row>
    <row r="769" spans="1:15" ht="18.75">
      <c r="A769" s="9">
        <v>27</v>
      </c>
      <c r="B769" s="35">
        <v>4.3</v>
      </c>
      <c r="C769" s="12">
        <v>0</v>
      </c>
      <c r="D769" s="12">
        <v>0</v>
      </c>
      <c r="E769" s="12">
        <v>1.4</v>
      </c>
      <c r="F769" s="12">
        <v>0.4</v>
      </c>
      <c r="G769" s="12">
        <v>6.5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3">
        <v>0</v>
      </c>
      <c r="N769" s="9"/>
      <c r="O769" s="8"/>
    </row>
    <row r="770" spans="1:15" ht="18.75">
      <c r="A770" s="9">
        <v>28</v>
      </c>
      <c r="B770" s="35">
        <v>0</v>
      </c>
      <c r="C770" s="12">
        <v>63.4</v>
      </c>
      <c r="D770" s="35">
        <v>11.4</v>
      </c>
      <c r="E770" s="12">
        <v>3.5</v>
      </c>
      <c r="F770" s="12">
        <v>1.8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3">
        <v>0</v>
      </c>
      <c r="N770" s="9"/>
      <c r="O770" s="8"/>
    </row>
    <row r="771" spans="1:15" ht="18.75">
      <c r="A771" s="9">
        <v>29</v>
      </c>
      <c r="B771" s="35">
        <v>0</v>
      </c>
      <c r="C771" s="12">
        <v>0</v>
      </c>
      <c r="D771" s="12">
        <v>0</v>
      </c>
      <c r="E771" s="12">
        <v>0</v>
      </c>
      <c r="F771" s="18">
        <v>0</v>
      </c>
      <c r="G771" s="12">
        <v>2.8</v>
      </c>
      <c r="H771" s="18">
        <v>25.8</v>
      </c>
      <c r="I771" s="12">
        <v>0</v>
      </c>
      <c r="J771" s="12">
        <v>0</v>
      </c>
      <c r="K771" s="12">
        <v>0</v>
      </c>
      <c r="L771" s="12">
        <v>0</v>
      </c>
      <c r="M771" s="13">
        <v>0</v>
      </c>
      <c r="N771" s="9"/>
      <c r="O771" s="8"/>
    </row>
    <row r="772" spans="1:15" ht="18.75">
      <c r="A772" s="9">
        <v>30</v>
      </c>
      <c r="B772" s="35">
        <v>0</v>
      </c>
      <c r="C772" s="12">
        <v>8.7</v>
      </c>
      <c r="D772" s="12">
        <v>25.9</v>
      </c>
      <c r="E772" s="12">
        <v>7.1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/>
      <c r="M772" s="13">
        <v>0</v>
      </c>
      <c r="N772" s="9"/>
      <c r="O772" s="8"/>
    </row>
    <row r="773" spans="1:15" ht="18.75">
      <c r="A773" s="20">
        <v>31</v>
      </c>
      <c r="B773" s="40"/>
      <c r="C773" s="24">
        <v>0</v>
      </c>
      <c r="D773" s="24"/>
      <c r="E773" s="43">
        <v>0</v>
      </c>
      <c r="F773" s="24">
        <v>0</v>
      </c>
      <c r="G773" s="22"/>
      <c r="H773" s="24">
        <v>0</v>
      </c>
      <c r="I773" s="22"/>
      <c r="J773" s="24">
        <v>0</v>
      </c>
      <c r="K773" s="24">
        <v>0</v>
      </c>
      <c r="L773" s="24"/>
      <c r="M773" s="42">
        <v>0</v>
      </c>
      <c r="N773" s="20"/>
      <c r="O773" s="8"/>
    </row>
    <row r="774" spans="1:15" ht="18.75">
      <c r="A774" s="26" t="s">
        <v>12</v>
      </c>
      <c r="B774" s="38">
        <f aca="true" t="shared" si="41" ref="B774:K774">SUM(B743:B773)</f>
        <v>5</v>
      </c>
      <c r="C774" s="28">
        <f t="shared" si="41"/>
        <v>163.79999999999998</v>
      </c>
      <c r="D774" s="27">
        <f t="shared" si="41"/>
        <v>63.6</v>
      </c>
      <c r="E774" s="28">
        <f t="shared" si="41"/>
        <v>63.199999999999996</v>
      </c>
      <c r="F774" s="28">
        <f t="shared" si="41"/>
        <v>51.6</v>
      </c>
      <c r="G774" s="28">
        <f t="shared" si="41"/>
        <v>85.39999999999999</v>
      </c>
      <c r="H774" s="28">
        <f t="shared" si="41"/>
        <v>72.1</v>
      </c>
      <c r="I774" s="28">
        <f t="shared" si="41"/>
        <v>12.7</v>
      </c>
      <c r="J774" s="28">
        <f t="shared" si="41"/>
        <v>0</v>
      </c>
      <c r="K774" s="28">
        <f t="shared" si="41"/>
        <v>0</v>
      </c>
      <c r="L774" s="28">
        <f>SUM(L743:L770)</f>
        <v>0</v>
      </c>
      <c r="M774" s="28">
        <f>SUM(M743:M773)</f>
        <v>1.3</v>
      </c>
      <c r="N774" s="29">
        <f>SUM(B774:M774)</f>
        <v>518.6999999999999</v>
      </c>
      <c r="O774" s="30" t="s">
        <v>15</v>
      </c>
    </row>
    <row r="775" spans="1:15" ht="18.75">
      <c r="A775" s="9" t="s">
        <v>14</v>
      </c>
      <c r="B775" s="18">
        <f aca="true" t="shared" si="42" ref="B775:K775">AVERAGE(B743:B773)</f>
        <v>0.16666666666666666</v>
      </c>
      <c r="C775" s="12">
        <f t="shared" si="42"/>
        <v>5.283870967741935</v>
      </c>
      <c r="D775" s="12">
        <f t="shared" si="42"/>
        <v>2.12</v>
      </c>
      <c r="E775" s="12">
        <f t="shared" si="42"/>
        <v>2.0387096774193547</v>
      </c>
      <c r="F775" s="12">
        <f t="shared" si="42"/>
        <v>1.72</v>
      </c>
      <c r="G775" s="12">
        <f t="shared" si="42"/>
        <v>2.8466666666666662</v>
      </c>
      <c r="H775" s="12">
        <f t="shared" si="42"/>
        <v>2.325806451612903</v>
      </c>
      <c r="I775" s="12">
        <f t="shared" si="42"/>
        <v>0.4233333333333333</v>
      </c>
      <c r="J775" s="12">
        <f t="shared" si="42"/>
        <v>0</v>
      </c>
      <c r="K775" s="12">
        <f t="shared" si="42"/>
        <v>0</v>
      </c>
      <c r="L775" s="12">
        <f>AVERAGE(L743:L770)</f>
        <v>0</v>
      </c>
      <c r="M775" s="12">
        <f>AVERAGE(M743:M773)</f>
        <v>0.041935483870967745</v>
      </c>
      <c r="N775" s="31">
        <f>AVERAGE(B775:M775)</f>
        <v>1.4139157706093188</v>
      </c>
      <c r="O775" s="30" t="s">
        <v>16</v>
      </c>
    </row>
    <row r="776" spans="1:15" ht="18.75">
      <c r="A776" s="20" t="s">
        <v>13</v>
      </c>
      <c r="B776" s="23">
        <f>COUNTIF(B743:B773,"&gt;0")</f>
        <v>2</v>
      </c>
      <c r="C776" s="23">
        <f aca="true" t="shared" si="43" ref="C776:M776">COUNTIF(C743:C773,"&gt;0")</f>
        <v>7</v>
      </c>
      <c r="D776" s="23">
        <f t="shared" si="43"/>
        <v>9</v>
      </c>
      <c r="E776" s="23">
        <f t="shared" si="43"/>
        <v>11</v>
      </c>
      <c r="F776" s="23">
        <f t="shared" si="43"/>
        <v>13</v>
      </c>
      <c r="G776" s="23">
        <f t="shared" si="43"/>
        <v>9</v>
      </c>
      <c r="H776" s="23">
        <f t="shared" si="43"/>
        <v>8</v>
      </c>
      <c r="I776" s="23">
        <f t="shared" si="43"/>
        <v>3</v>
      </c>
      <c r="J776" s="23">
        <f t="shared" si="43"/>
        <v>0</v>
      </c>
      <c r="K776" s="23">
        <f t="shared" si="43"/>
        <v>0</v>
      </c>
      <c r="L776" s="23">
        <f t="shared" si="43"/>
        <v>0</v>
      </c>
      <c r="M776" s="23">
        <f t="shared" si="43"/>
        <v>1</v>
      </c>
      <c r="N776" s="20">
        <f>SUM(B776:M776)</f>
        <v>63</v>
      </c>
      <c r="O776" s="1" t="s">
        <v>13</v>
      </c>
    </row>
    <row r="777" spans="1:15" ht="18.75">
      <c r="A777" s="33" t="s">
        <v>19</v>
      </c>
      <c r="D777" s="1" t="s">
        <v>15</v>
      </c>
      <c r="I777" s="1" t="s">
        <v>20</v>
      </c>
      <c r="L777" s="1" t="s">
        <v>15</v>
      </c>
      <c r="O777" s="2"/>
    </row>
    <row r="778" spans="1:15" ht="18.75">
      <c r="A778" s="33" t="s">
        <v>21</v>
      </c>
      <c r="D778" s="1" t="s">
        <v>15</v>
      </c>
      <c r="I778" s="1" t="s">
        <v>22</v>
      </c>
      <c r="L778" s="1" t="s">
        <v>15</v>
      </c>
      <c r="O778" s="2"/>
    </row>
    <row r="779" spans="1:15" ht="18.75">
      <c r="A779" s="33" t="s">
        <v>23</v>
      </c>
      <c r="D779" s="1" t="s">
        <v>15</v>
      </c>
      <c r="I779" s="1" t="s">
        <v>24</v>
      </c>
      <c r="L779" s="1" t="s">
        <v>15</v>
      </c>
      <c r="O779" s="2"/>
    </row>
    <row r="780" spans="1:15" ht="18.75">
      <c r="A780" s="33" t="s">
        <v>25</v>
      </c>
      <c r="D780" s="1" t="s">
        <v>15</v>
      </c>
      <c r="I780" s="1" t="s">
        <v>26</v>
      </c>
      <c r="L780" s="1" t="s">
        <v>15</v>
      </c>
      <c r="O780" s="2"/>
    </row>
    <row r="781" spans="1:15" ht="18.75">
      <c r="A781" s="33" t="s">
        <v>27</v>
      </c>
      <c r="D781" s="1" t="s">
        <v>15</v>
      </c>
      <c r="I781" s="1" t="s">
        <v>28</v>
      </c>
      <c r="L781" s="1" t="s">
        <v>15</v>
      </c>
      <c r="O781" s="2"/>
    </row>
    <row r="782" spans="1:15" ht="18.75">
      <c r="A782" s="33" t="s">
        <v>29</v>
      </c>
      <c r="D782" s="1" t="s">
        <v>15</v>
      </c>
      <c r="I782" s="1" t="s">
        <v>30</v>
      </c>
      <c r="L782" s="1" t="s">
        <v>15</v>
      </c>
      <c r="O782" s="2"/>
    </row>
    <row r="783" spans="1:15" ht="18.75">
      <c r="A783" s="33" t="s">
        <v>31</v>
      </c>
      <c r="D783" s="1" t="s">
        <v>15</v>
      </c>
      <c r="O783" s="2"/>
    </row>
    <row r="785" spans="1:15" ht="18.75">
      <c r="A785" s="51" t="s">
        <v>33</v>
      </c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</row>
    <row r="786" spans="1:15" ht="18.75">
      <c r="A786" s="52" t="s">
        <v>17</v>
      </c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</row>
    <row r="787" spans="1:15" ht="18.75">
      <c r="A787" s="53" t="s">
        <v>53</v>
      </c>
      <c r="B787" s="53"/>
      <c r="C787" s="53"/>
      <c r="D787" s="53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</row>
    <row r="788" spans="1:15" ht="18.75">
      <c r="A788" s="44" t="s">
        <v>18</v>
      </c>
      <c r="B788" s="45" t="s">
        <v>0</v>
      </c>
      <c r="C788" s="46" t="s">
        <v>1</v>
      </c>
      <c r="D788" s="46" t="s">
        <v>2</v>
      </c>
      <c r="E788" s="46" t="s">
        <v>3</v>
      </c>
      <c r="F788" s="46" t="s">
        <v>4</v>
      </c>
      <c r="G788" s="46" t="s">
        <v>5</v>
      </c>
      <c r="H788" s="46" t="s">
        <v>6</v>
      </c>
      <c r="I788" s="46" t="s">
        <v>7</v>
      </c>
      <c r="J788" s="46" t="s">
        <v>8</v>
      </c>
      <c r="K788" s="46" t="s">
        <v>9</v>
      </c>
      <c r="L788" s="46" t="s">
        <v>10</v>
      </c>
      <c r="M788" s="47" t="s">
        <v>11</v>
      </c>
      <c r="N788" s="44" t="s">
        <v>12</v>
      </c>
      <c r="O788" s="48"/>
    </row>
    <row r="789" spans="1:15" ht="18.75">
      <c r="A789" s="3">
        <v>1</v>
      </c>
      <c r="B789" s="34">
        <v>0</v>
      </c>
      <c r="C789" s="6">
        <v>1.4</v>
      </c>
      <c r="D789" s="6">
        <v>0</v>
      </c>
      <c r="E789" s="12">
        <v>0</v>
      </c>
      <c r="F789" s="6">
        <v>0</v>
      </c>
      <c r="G789" s="6">
        <v>2.5</v>
      </c>
      <c r="H789" s="6">
        <v>0</v>
      </c>
      <c r="I789" s="6">
        <v>0</v>
      </c>
      <c r="J789" s="6">
        <v>0</v>
      </c>
      <c r="K789" s="6">
        <v>0</v>
      </c>
      <c r="L789" s="6">
        <v>0</v>
      </c>
      <c r="M789" s="7">
        <v>0</v>
      </c>
      <c r="N789" s="3"/>
      <c r="O789" s="8"/>
    </row>
    <row r="790" spans="1:15" ht="18.75">
      <c r="A790" s="9">
        <v>2</v>
      </c>
      <c r="B790" s="35">
        <v>0</v>
      </c>
      <c r="C790" s="12">
        <v>1.7</v>
      </c>
      <c r="D790" s="12">
        <v>0</v>
      </c>
      <c r="E790" s="12">
        <v>0</v>
      </c>
      <c r="F790" s="12">
        <v>25.9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3">
        <v>0</v>
      </c>
      <c r="N790" s="9"/>
      <c r="O790" s="8"/>
    </row>
    <row r="791" spans="1:15" ht="18.75">
      <c r="A791" s="9">
        <v>3</v>
      </c>
      <c r="B791" s="35">
        <v>0</v>
      </c>
      <c r="C791" s="12">
        <v>0</v>
      </c>
      <c r="D791" s="12">
        <v>0.8</v>
      </c>
      <c r="E791" s="12">
        <v>0</v>
      </c>
      <c r="F791" s="12">
        <v>18.5</v>
      </c>
      <c r="G791" s="12">
        <v>0</v>
      </c>
      <c r="H791" s="12">
        <v>5.1</v>
      </c>
      <c r="I791" s="12">
        <v>0</v>
      </c>
      <c r="J791" s="12">
        <v>0</v>
      </c>
      <c r="K791" s="12">
        <v>0</v>
      </c>
      <c r="L791" s="12">
        <v>0</v>
      </c>
      <c r="M791" s="13">
        <v>0</v>
      </c>
      <c r="N791" s="9"/>
      <c r="O791" s="8"/>
    </row>
    <row r="792" spans="1:15" ht="18.75">
      <c r="A792" s="9">
        <v>4</v>
      </c>
      <c r="B792" s="35">
        <v>0</v>
      </c>
      <c r="C792" s="12">
        <v>0</v>
      </c>
      <c r="D792" s="12">
        <v>26.8</v>
      </c>
      <c r="E792" s="12">
        <v>0</v>
      </c>
      <c r="F792" s="12">
        <v>6.8</v>
      </c>
      <c r="G792" s="12">
        <v>0</v>
      </c>
      <c r="H792" s="12">
        <v>0.7</v>
      </c>
      <c r="I792" s="12">
        <v>0</v>
      </c>
      <c r="J792" s="12">
        <v>0</v>
      </c>
      <c r="K792" s="12">
        <v>0</v>
      </c>
      <c r="L792" s="12">
        <v>0</v>
      </c>
      <c r="M792" s="13">
        <v>0</v>
      </c>
      <c r="N792" s="9"/>
      <c r="O792" s="8"/>
    </row>
    <row r="793" spans="1:15" ht="18.75">
      <c r="A793" s="9">
        <v>5</v>
      </c>
      <c r="B793" s="35">
        <v>0</v>
      </c>
      <c r="C793" s="12">
        <v>0</v>
      </c>
      <c r="D793" s="12">
        <v>0</v>
      </c>
      <c r="E793" s="12">
        <v>0</v>
      </c>
      <c r="F793" s="12">
        <v>18.1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3">
        <v>0</v>
      </c>
      <c r="N793" s="9"/>
      <c r="O793" s="8"/>
    </row>
    <row r="794" spans="1:15" ht="18.75">
      <c r="A794" s="9">
        <v>6</v>
      </c>
      <c r="B794" s="35">
        <v>0</v>
      </c>
      <c r="C794" s="12">
        <v>0</v>
      </c>
      <c r="D794" s="12">
        <v>17.9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3">
        <v>0</v>
      </c>
      <c r="N794" s="9"/>
      <c r="O794" s="8"/>
    </row>
    <row r="795" spans="1:15" ht="18.75">
      <c r="A795" s="9">
        <v>7</v>
      </c>
      <c r="B795" s="35">
        <v>0</v>
      </c>
      <c r="C795" s="12">
        <v>41.5</v>
      </c>
      <c r="D795" s="12">
        <v>0</v>
      </c>
      <c r="E795" s="12">
        <v>6.1</v>
      </c>
      <c r="F795" s="12">
        <v>6.5</v>
      </c>
      <c r="G795" s="12">
        <v>0</v>
      </c>
      <c r="H795" s="12">
        <v>0</v>
      </c>
      <c r="I795" s="12">
        <v>2.2</v>
      </c>
      <c r="J795" s="12">
        <v>0</v>
      </c>
      <c r="K795" s="12">
        <v>0</v>
      </c>
      <c r="L795" s="12">
        <v>0</v>
      </c>
      <c r="M795" s="13">
        <v>0</v>
      </c>
      <c r="N795" s="9"/>
      <c r="O795" s="8"/>
    </row>
    <row r="796" spans="1:15" ht="18.75">
      <c r="A796" s="9">
        <v>8</v>
      </c>
      <c r="B796" s="35">
        <v>0</v>
      </c>
      <c r="C796" s="12">
        <v>0</v>
      </c>
      <c r="D796" s="12">
        <v>14.2</v>
      </c>
      <c r="E796" s="12">
        <v>8.6</v>
      </c>
      <c r="F796" s="12">
        <v>5.8</v>
      </c>
      <c r="G796" s="12">
        <v>19.1</v>
      </c>
      <c r="H796" s="12">
        <v>1.5</v>
      </c>
      <c r="I796" s="12">
        <v>0</v>
      </c>
      <c r="J796" s="12">
        <v>0</v>
      </c>
      <c r="K796" s="12">
        <v>0</v>
      </c>
      <c r="L796" s="12">
        <v>0.5</v>
      </c>
      <c r="M796" s="13">
        <v>0</v>
      </c>
      <c r="N796" s="9"/>
      <c r="O796" s="8"/>
    </row>
    <row r="797" spans="1:15" ht="18.75">
      <c r="A797" s="9">
        <v>9</v>
      </c>
      <c r="B797" s="35">
        <v>0</v>
      </c>
      <c r="C797" s="12">
        <v>1.5</v>
      </c>
      <c r="D797" s="12">
        <v>1.3</v>
      </c>
      <c r="E797" s="12">
        <v>0</v>
      </c>
      <c r="F797" s="12">
        <v>0</v>
      </c>
      <c r="G797" s="12">
        <v>1.3</v>
      </c>
      <c r="H797" s="12">
        <v>0</v>
      </c>
      <c r="I797" s="12">
        <v>3.2</v>
      </c>
      <c r="J797" s="12">
        <v>0</v>
      </c>
      <c r="K797" s="12">
        <v>0</v>
      </c>
      <c r="L797" s="12">
        <v>0</v>
      </c>
      <c r="M797" s="13">
        <v>0</v>
      </c>
      <c r="N797" s="9"/>
      <c r="O797" s="8"/>
    </row>
    <row r="798" spans="1:15" ht="18.75">
      <c r="A798" s="9">
        <v>10</v>
      </c>
      <c r="B798" s="35">
        <v>0</v>
      </c>
      <c r="C798" s="12">
        <v>13.7</v>
      </c>
      <c r="D798" s="12">
        <v>0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3">
        <v>0</v>
      </c>
      <c r="N798" s="9"/>
      <c r="O798" s="8"/>
    </row>
    <row r="799" spans="1:15" ht="18.75">
      <c r="A799" s="9">
        <v>11</v>
      </c>
      <c r="B799" s="35">
        <v>0</v>
      </c>
      <c r="C799" s="12">
        <v>1.4</v>
      </c>
      <c r="D799" s="12">
        <v>0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3">
        <v>0</v>
      </c>
      <c r="N799" s="9"/>
      <c r="O799" s="8"/>
    </row>
    <row r="800" spans="1:15" ht="18.75">
      <c r="A800" s="9">
        <v>12</v>
      </c>
      <c r="B800" s="35">
        <v>0</v>
      </c>
      <c r="C800" s="12">
        <v>0</v>
      </c>
      <c r="D800" s="12">
        <v>0</v>
      </c>
      <c r="E800" s="12">
        <v>38.9</v>
      </c>
      <c r="F800" s="12">
        <v>21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3">
        <v>0</v>
      </c>
      <c r="N800" s="9"/>
      <c r="O800" s="8"/>
    </row>
    <row r="801" spans="1:15" ht="18.75">
      <c r="A801" s="9">
        <v>13</v>
      </c>
      <c r="B801" s="35">
        <v>0</v>
      </c>
      <c r="C801" s="12">
        <v>0</v>
      </c>
      <c r="D801" s="12">
        <v>0</v>
      </c>
      <c r="E801" s="12">
        <v>0</v>
      </c>
      <c r="F801" s="12">
        <v>19.3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3">
        <v>0</v>
      </c>
      <c r="N801" s="9"/>
      <c r="O801" s="8"/>
    </row>
    <row r="802" spans="1:15" ht="18.75">
      <c r="A802" s="9">
        <v>14</v>
      </c>
      <c r="B802" s="35">
        <v>0</v>
      </c>
      <c r="C802" s="12">
        <v>0</v>
      </c>
      <c r="D802" s="12">
        <v>3.8</v>
      </c>
      <c r="E802" s="12">
        <v>0</v>
      </c>
      <c r="F802" s="12">
        <v>10.1</v>
      </c>
      <c r="G802" s="12">
        <v>24.8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3">
        <v>0</v>
      </c>
      <c r="N802" s="9"/>
      <c r="O802" s="8"/>
    </row>
    <row r="803" spans="1:15" ht="18.75">
      <c r="A803" s="9">
        <v>15</v>
      </c>
      <c r="B803" s="35">
        <v>0</v>
      </c>
      <c r="C803" s="12">
        <v>0</v>
      </c>
      <c r="D803" s="12">
        <v>0</v>
      </c>
      <c r="E803" s="12">
        <v>0</v>
      </c>
      <c r="F803" s="12">
        <v>12.4</v>
      </c>
      <c r="G803" s="12">
        <v>6.8</v>
      </c>
      <c r="H803" s="12">
        <v>0.6</v>
      </c>
      <c r="I803" s="12">
        <v>0</v>
      </c>
      <c r="J803" s="12">
        <v>0</v>
      </c>
      <c r="K803" s="12">
        <v>0</v>
      </c>
      <c r="L803" s="12">
        <v>0</v>
      </c>
      <c r="M803" s="13">
        <v>0</v>
      </c>
      <c r="N803" s="9"/>
      <c r="O803" s="8"/>
    </row>
    <row r="804" spans="1:15" ht="18.75">
      <c r="A804" s="9">
        <v>16</v>
      </c>
      <c r="B804" s="35">
        <v>0</v>
      </c>
      <c r="C804" s="12">
        <v>0</v>
      </c>
      <c r="D804" s="12">
        <v>8.2</v>
      </c>
      <c r="E804" s="12">
        <v>3.6</v>
      </c>
      <c r="F804" s="12">
        <v>0</v>
      </c>
      <c r="G804" s="12">
        <v>1.4</v>
      </c>
      <c r="H804" s="12">
        <v>9.3</v>
      </c>
      <c r="I804" s="12">
        <v>0</v>
      </c>
      <c r="J804" s="12">
        <v>0</v>
      </c>
      <c r="K804" s="12">
        <v>0</v>
      </c>
      <c r="L804" s="12">
        <v>0</v>
      </c>
      <c r="M804" s="13">
        <v>0</v>
      </c>
      <c r="N804" s="9"/>
      <c r="O804" s="8"/>
    </row>
    <row r="805" spans="1:15" ht="18.75">
      <c r="A805" s="9">
        <v>17</v>
      </c>
      <c r="B805" s="35">
        <v>0</v>
      </c>
      <c r="C805" s="12">
        <v>0</v>
      </c>
      <c r="D805" s="12">
        <v>30.8</v>
      </c>
      <c r="E805" s="12">
        <v>38.7</v>
      </c>
      <c r="F805" s="12">
        <v>4.6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3">
        <v>0</v>
      </c>
      <c r="N805" s="9"/>
      <c r="O805" s="8"/>
    </row>
    <row r="806" spans="1:15" ht="18.75">
      <c r="A806" s="9">
        <v>18</v>
      </c>
      <c r="B806" s="35">
        <v>0</v>
      </c>
      <c r="C806" s="12">
        <v>0</v>
      </c>
      <c r="D806" s="12">
        <v>8.9</v>
      </c>
      <c r="E806" s="12">
        <v>0</v>
      </c>
      <c r="F806" s="12">
        <v>4.1</v>
      </c>
      <c r="G806" s="12">
        <v>4.6</v>
      </c>
      <c r="H806" s="12">
        <v>0.8</v>
      </c>
      <c r="I806" s="12">
        <v>0</v>
      </c>
      <c r="J806" s="12">
        <v>0</v>
      </c>
      <c r="K806" s="12">
        <v>0</v>
      </c>
      <c r="L806" s="12">
        <v>0</v>
      </c>
      <c r="M806" s="13">
        <v>0</v>
      </c>
      <c r="N806" s="9"/>
      <c r="O806" s="8"/>
    </row>
    <row r="807" spans="1:15" ht="18.75">
      <c r="A807" s="9">
        <v>19</v>
      </c>
      <c r="B807" s="35">
        <v>0</v>
      </c>
      <c r="C807" s="12">
        <v>0</v>
      </c>
      <c r="D807" s="12">
        <v>1.5</v>
      </c>
      <c r="E807" s="12">
        <v>0</v>
      </c>
      <c r="F807" s="12">
        <v>15.2</v>
      </c>
      <c r="G807" s="12">
        <v>47.8</v>
      </c>
      <c r="H807" s="12">
        <v>3.9</v>
      </c>
      <c r="I807" s="12">
        <v>0</v>
      </c>
      <c r="J807" s="12">
        <v>0</v>
      </c>
      <c r="K807" s="12">
        <v>0</v>
      </c>
      <c r="L807" s="12">
        <v>0</v>
      </c>
      <c r="M807" s="13">
        <v>0</v>
      </c>
      <c r="N807" s="9"/>
      <c r="O807" s="8"/>
    </row>
    <row r="808" spans="1:15" ht="18.75">
      <c r="A808" s="9">
        <v>20</v>
      </c>
      <c r="B808" s="35">
        <v>0</v>
      </c>
      <c r="C808" s="12">
        <v>3.5</v>
      </c>
      <c r="D808" s="12">
        <v>0</v>
      </c>
      <c r="E808" s="12">
        <v>0</v>
      </c>
      <c r="F808" s="12">
        <v>16.4</v>
      </c>
      <c r="G808" s="12">
        <v>5.1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3">
        <v>0</v>
      </c>
      <c r="N808" s="9"/>
      <c r="O808" s="8"/>
    </row>
    <row r="809" spans="1:15" ht="18.75">
      <c r="A809" s="9">
        <v>21</v>
      </c>
      <c r="B809" s="35">
        <v>0</v>
      </c>
      <c r="C809" s="12">
        <v>3.2</v>
      </c>
      <c r="D809" s="12">
        <v>0</v>
      </c>
      <c r="E809" s="12">
        <v>29</v>
      </c>
      <c r="F809" s="12">
        <v>8.4</v>
      </c>
      <c r="G809" s="12">
        <v>1.6</v>
      </c>
      <c r="H809" s="12">
        <v>3</v>
      </c>
      <c r="I809" s="12">
        <v>0</v>
      </c>
      <c r="J809" s="12">
        <v>0</v>
      </c>
      <c r="K809" s="12">
        <v>0</v>
      </c>
      <c r="L809" s="12">
        <v>0</v>
      </c>
      <c r="M809" s="13">
        <v>0</v>
      </c>
      <c r="N809" s="9"/>
      <c r="O809" s="8"/>
    </row>
    <row r="810" spans="1:15" ht="18.75">
      <c r="A810" s="9">
        <v>22</v>
      </c>
      <c r="B810" s="35">
        <v>0</v>
      </c>
      <c r="C810" s="12">
        <v>0</v>
      </c>
      <c r="D810" s="12">
        <v>0</v>
      </c>
      <c r="E810" s="12">
        <v>0</v>
      </c>
      <c r="F810" s="12">
        <v>21.3</v>
      </c>
      <c r="G810" s="12">
        <v>1.1</v>
      </c>
      <c r="H810" s="12">
        <v>1.5</v>
      </c>
      <c r="I810" s="12">
        <v>0</v>
      </c>
      <c r="J810" s="12">
        <v>0</v>
      </c>
      <c r="K810" s="12">
        <v>0</v>
      </c>
      <c r="L810" s="12">
        <v>0</v>
      </c>
      <c r="M810" s="13">
        <v>0</v>
      </c>
      <c r="N810" s="9"/>
      <c r="O810" s="8"/>
    </row>
    <row r="811" spans="1:15" ht="18.75">
      <c r="A811" s="9">
        <v>23</v>
      </c>
      <c r="B811" s="35">
        <v>0</v>
      </c>
      <c r="C811" s="12">
        <v>0</v>
      </c>
      <c r="D811" s="12">
        <v>1.8</v>
      </c>
      <c r="E811" s="12">
        <v>0</v>
      </c>
      <c r="F811" s="12">
        <v>8.9</v>
      </c>
      <c r="G811" s="12">
        <v>0</v>
      </c>
      <c r="H811" s="12">
        <v>3.1</v>
      </c>
      <c r="I811" s="12">
        <v>0</v>
      </c>
      <c r="J811" s="12">
        <v>0</v>
      </c>
      <c r="K811" s="12">
        <v>0</v>
      </c>
      <c r="L811" s="12">
        <v>0</v>
      </c>
      <c r="M811" s="13">
        <v>0</v>
      </c>
      <c r="N811" s="9"/>
      <c r="O811" s="8"/>
    </row>
    <row r="812" spans="1:15" ht="18.75">
      <c r="A812" s="9">
        <v>24</v>
      </c>
      <c r="B812" s="35">
        <v>0</v>
      </c>
      <c r="C812" s="12">
        <v>0</v>
      </c>
      <c r="D812" s="12">
        <v>4.2</v>
      </c>
      <c r="E812" s="11">
        <v>0</v>
      </c>
      <c r="F812" s="12">
        <v>0.9</v>
      </c>
      <c r="G812" s="12">
        <v>13.4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3">
        <v>0</v>
      </c>
      <c r="N812" s="9"/>
      <c r="O812" s="8"/>
    </row>
    <row r="813" spans="1:15" ht="18.75">
      <c r="A813" s="9">
        <v>25</v>
      </c>
      <c r="B813" s="35">
        <v>27.1</v>
      </c>
      <c r="C813" s="12">
        <v>0</v>
      </c>
      <c r="D813" s="12">
        <v>3.3</v>
      </c>
      <c r="E813" s="12">
        <v>0</v>
      </c>
      <c r="F813" s="12">
        <v>0</v>
      </c>
      <c r="G813" s="12">
        <v>3.2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3">
        <v>3.5</v>
      </c>
      <c r="N813" s="9"/>
      <c r="O813" s="8"/>
    </row>
    <row r="814" spans="1:15" ht="18.75">
      <c r="A814" s="9">
        <v>26</v>
      </c>
      <c r="B814" s="35">
        <v>42.5</v>
      </c>
      <c r="C814" s="12">
        <v>0</v>
      </c>
      <c r="D814" s="12">
        <v>1.6</v>
      </c>
      <c r="E814" s="12">
        <v>0</v>
      </c>
      <c r="F814" s="12">
        <v>0</v>
      </c>
      <c r="G814" s="12">
        <v>0</v>
      </c>
      <c r="H814" s="12">
        <v>13.1</v>
      </c>
      <c r="I814" s="12">
        <v>0</v>
      </c>
      <c r="J814" s="12">
        <v>0</v>
      </c>
      <c r="K814" s="12">
        <v>0</v>
      </c>
      <c r="L814" s="12">
        <v>0</v>
      </c>
      <c r="M814" s="13">
        <v>0</v>
      </c>
      <c r="N814" s="9"/>
      <c r="O814" s="36"/>
    </row>
    <row r="815" spans="1:15" ht="18.75">
      <c r="A815" s="9">
        <v>27</v>
      </c>
      <c r="B815" s="35">
        <v>0</v>
      </c>
      <c r="C815" s="12">
        <v>0</v>
      </c>
      <c r="D815" s="12">
        <v>3.8</v>
      </c>
      <c r="E815" s="12">
        <v>0</v>
      </c>
      <c r="F815" s="12">
        <v>0</v>
      </c>
      <c r="G815" s="12">
        <v>0</v>
      </c>
      <c r="H815" s="12">
        <v>1.3</v>
      </c>
      <c r="I815" s="12">
        <v>0</v>
      </c>
      <c r="J815" s="12">
        <v>0</v>
      </c>
      <c r="K815" s="12">
        <v>0</v>
      </c>
      <c r="L815" s="12">
        <v>0</v>
      </c>
      <c r="M815" s="13">
        <v>0</v>
      </c>
      <c r="N815" s="9"/>
      <c r="O815" s="8"/>
    </row>
    <row r="816" spans="1:15" ht="18.75">
      <c r="A816" s="9">
        <v>28</v>
      </c>
      <c r="B816" s="35">
        <v>4.7</v>
      </c>
      <c r="C816" s="12">
        <v>3.4</v>
      </c>
      <c r="D816" s="35">
        <v>0</v>
      </c>
      <c r="E816" s="12">
        <v>3.3</v>
      </c>
      <c r="F816" s="12">
        <v>0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3">
        <v>0</v>
      </c>
      <c r="N816" s="9"/>
      <c r="O816" s="8"/>
    </row>
    <row r="817" spans="1:15" ht="18.75">
      <c r="A817" s="9">
        <v>29</v>
      </c>
      <c r="B817" s="35">
        <v>1.3</v>
      </c>
      <c r="C817" s="12">
        <v>0</v>
      </c>
      <c r="D817" s="12">
        <v>0</v>
      </c>
      <c r="E817" s="12">
        <v>13.3</v>
      </c>
      <c r="F817" s="18">
        <v>11</v>
      </c>
      <c r="G817" s="12">
        <v>18.5</v>
      </c>
      <c r="H817" s="18">
        <v>12.8</v>
      </c>
      <c r="I817" s="12">
        <v>0</v>
      </c>
      <c r="J817" s="12">
        <v>0</v>
      </c>
      <c r="K817" s="12">
        <v>0</v>
      </c>
      <c r="L817" s="12"/>
      <c r="M817" s="13">
        <v>0</v>
      </c>
      <c r="N817" s="9"/>
      <c r="O817" s="8"/>
    </row>
    <row r="818" spans="1:15" ht="18.75">
      <c r="A818" s="9">
        <v>30</v>
      </c>
      <c r="B818" s="35">
        <v>3.4</v>
      </c>
      <c r="C818" s="12">
        <v>5.3</v>
      </c>
      <c r="D818" s="12">
        <v>0</v>
      </c>
      <c r="E818" s="12">
        <v>0</v>
      </c>
      <c r="F818" s="12">
        <v>0</v>
      </c>
      <c r="G818" s="12">
        <v>8.7</v>
      </c>
      <c r="H818" s="12">
        <v>5</v>
      </c>
      <c r="I818" s="12">
        <v>0</v>
      </c>
      <c r="J818" s="12">
        <v>0</v>
      </c>
      <c r="K818" s="12">
        <v>0</v>
      </c>
      <c r="L818" s="12"/>
      <c r="M818" s="13">
        <v>0</v>
      </c>
      <c r="N818" s="9"/>
      <c r="O818" s="8"/>
    </row>
    <row r="819" spans="1:15" ht="18.75">
      <c r="A819" s="20">
        <v>31</v>
      </c>
      <c r="B819" s="40"/>
      <c r="C819" s="24">
        <v>0</v>
      </c>
      <c r="D819" s="24"/>
      <c r="E819" s="43">
        <v>0</v>
      </c>
      <c r="F819" s="24">
        <v>11.9</v>
      </c>
      <c r="G819" s="22"/>
      <c r="H819" s="24">
        <v>0</v>
      </c>
      <c r="I819" s="22"/>
      <c r="J819" s="24">
        <v>0</v>
      </c>
      <c r="K819" s="24">
        <v>0</v>
      </c>
      <c r="L819" s="24"/>
      <c r="M819" s="42">
        <v>0</v>
      </c>
      <c r="N819" s="20"/>
      <c r="O819" s="8"/>
    </row>
    <row r="820" spans="1:15" ht="18.75">
      <c r="A820" s="26" t="s">
        <v>12</v>
      </c>
      <c r="B820" s="38">
        <f aca="true" t="shared" si="44" ref="B820:K820">SUM(B789:B819)</f>
        <v>79</v>
      </c>
      <c r="C820" s="28">
        <f t="shared" si="44"/>
        <v>76.6</v>
      </c>
      <c r="D820" s="27">
        <f t="shared" si="44"/>
        <v>128.9</v>
      </c>
      <c r="E820" s="28">
        <f t="shared" si="44"/>
        <v>141.50000000000003</v>
      </c>
      <c r="F820" s="28">
        <f t="shared" si="44"/>
        <v>247.10000000000002</v>
      </c>
      <c r="G820" s="28">
        <f t="shared" si="44"/>
        <v>159.89999999999995</v>
      </c>
      <c r="H820" s="28">
        <f t="shared" si="44"/>
        <v>61.7</v>
      </c>
      <c r="I820" s="28">
        <f t="shared" si="44"/>
        <v>5.4</v>
      </c>
      <c r="J820" s="28">
        <f t="shared" si="44"/>
        <v>0</v>
      </c>
      <c r="K820" s="28">
        <f t="shared" si="44"/>
        <v>0</v>
      </c>
      <c r="L820" s="28">
        <f>SUM(L789:L816)</f>
        <v>0.5</v>
      </c>
      <c r="M820" s="28">
        <f>SUM(M789:M819)</f>
        <v>3.5</v>
      </c>
      <c r="N820" s="29">
        <f>SUM(B820:M820)</f>
        <v>904.1</v>
      </c>
      <c r="O820" s="30" t="s">
        <v>15</v>
      </c>
    </row>
    <row r="821" spans="1:15" ht="18.75">
      <c r="A821" s="9" t="s">
        <v>14</v>
      </c>
      <c r="B821" s="18">
        <f aca="true" t="shared" si="45" ref="B821:K821">AVERAGE(B789:B819)</f>
        <v>2.6333333333333333</v>
      </c>
      <c r="C821" s="12">
        <f t="shared" si="45"/>
        <v>2.4709677419354836</v>
      </c>
      <c r="D821" s="12">
        <f t="shared" si="45"/>
        <v>4.296666666666667</v>
      </c>
      <c r="E821" s="12">
        <f t="shared" si="45"/>
        <v>4.564516129032259</v>
      </c>
      <c r="F821" s="12">
        <f t="shared" si="45"/>
        <v>7.9709677419354845</v>
      </c>
      <c r="G821" s="12">
        <f t="shared" si="45"/>
        <v>5.329999999999998</v>
      </c>
      <c r="H821" s="12">
        <f t="shared" si="45"/>
        <v>1.9903225806451614</v>
      </c>
      <c r="I821" s="12">
        <f t="shared" si="45"/>
        <v>0.18000000000000002</v>
      </c>
      <c r="J821" s="12">
        <f t="shared" si="45"/>
        <v>0</v>
      </c>
      <c r="K821" s="12">
        <f t="shared" si="45"/>
        <v>0</v>
      </c>
      <c r="L821" s="12">
        <f>AVERAGE(L789:L816)</f>
        <v>0.017857142857142856</v>
      </c>
      <c r="M821" s="12">
        <f>AVERAGE(M789:M819)</f>
        <v>0.11290322580645161</v>
      </c>
      <c r="N821" s="31">
        <f>AVERAGE(B821:M821)</f>
        <v>2.463961213517665</v>
      </c>
      <c r="O821" s="30" t="s">
        <v>16</v>
      </c>
    </row>
    <row r="822" spans="1:15" ht="18.75">
      <c r="A822" s="20" t="s">
        <v>13</v>
      </c>
      <c r="B822" s="23">
        <f>COUNTIF(B789:B819,"&gt;0")</f>
        <v>5</v>
      </c>
      <c r="C822" s="23">
        <f aca="true" t="shared" si="46" ref="C822:M822">COUNTIF(C789:C819,"&gt;0")</f>
        <v>10</v>
      </c>
      <c r="D822" s="23">
        <f t="shared" si="46"/>
        <v>15</v>
      </c>
      <c r="E822" s="23">
        <f t="shared" si="46"/>
        <v>8</v>
      </c>
      <c r="F822" s="23">
        <f t="shared" si="46"/>
        <v>20</v>
      </c>
      <c r="G822" s="23">
        <f t="shared" si="46"/>
        <v>15</v>
      </c>
      <c r="H822" s="23">
        <f t="shared" si="46"/>
        <v>14</v>
      </c>
      <c r="I822" s="23">
        <f t="shared" si="46"/>
        <v>2</v>
      </c>
      <c r="J822" s="23">
        <f t="shared" si="46"/>
        <v>0</v>
      </c>
      <c r="K822" s="23">
        <f t="shared" si="46"/>
        <v>0</v>
      </c>
      <c r="L822" s="23">
        <f t="shared" si="46"/>
        <v>1</v>
      </c>
      <c r="M822" s="23">
        <f t="shared" si="46"/>
        <v>1</v>
      </c>
      <c r="N822" s="20">
        <f>SUM(B822:M822)</f>
        <v>91</v>
      </c>
      <c r="O822" s="1" t="s">
        <v>13</v>
      </c>
    </row>
    <row r="823" spans="1:15" ht="18.75">
      <c r="A823" s="33" t="s">
        <v>19</v>
      </c>
      <c r="D823" s="1" t="s">
        <v>15</v>
      </c>
      <c r="I823" s="1" t="s">
        <v>20</v>
      </c>
      <c r="L823" s="1" t="s">
        <v>15</v>
      </c>
      <c r="O823" s="2"/>
    </row>
    <row r="824" spans="1:15" ht="18.75">
      <c r="A824" s="33" t="s">
        <v>21</v>
      </c>
      <c r="D824" s="1" t="s">
        <v>15</v>
      </c>
      <c r="I824" s="1" t="s">
        <v>22</v>
      </c>
      <c r="L824" s="1" t="s">
        <v>15</v>
      </c>
      <c r="O824" s="2"/>
    </row>
    <row r="825" spans="1:15" ht="18.75">
      <c r="A825" s="33" t="s">
        <v>23</v>
      </c>
      <c r="D825" s="1" t="s">
        <v>15</v>
      </c>
      <c r="I825" s="1" t="s">
        <v>24</v>
      </c>
      <c r="L825" s="1" t="s">
        <v>15</v>
      </c>
      <c r="O825" s="2"/>
    </row>
    <row r="826" spans="1:15" ht="18.75">
      <c r="A826" s="33" t="s">
        <v>25</v>
      </c>
      <c r="D826" s="1" t="s">
        <v>15</v>
      </c>
      <c r="I826" s="1" t="s">
        <v>26</v>
      </c>
      <c r="L826" s="1" t="s">
        <v>15</v>
      </c>
      <c r="O826" s="2"/>
    </row>
    <row r="827" spans="1:15" ht="18.75">
      <c r="A827" s="33" t="s">
        <v>27</v>
      </c>
      <c r="D827" s="1" t="s">
        <v>15</v>
      </c>
      <c r="I827" s="1" t="s">
        <v>28</v>
      </c>
      <c r="L827" s="1" t="s">
        <v>15</v>
      </c>
      <c r="O827" s="2"/>
    </row>
    <row r="828" spans="1:15" ht="18.75">
      <c r="A828" s="33" t="s">
        <v>29</v>
      </c>
      <c r="D828" s="1" t="s">
        <v>15</v>
      </c>
      <c r="I828" s="1" t="s">
        <v>30</v>
      </c>
      <c r="L828" s="1" t="s">
        <v>15</v>
      </c>
      <c r="O828" s="2"/>
    </row>
    <row r="829" spans="1:15" ht="18.75">
      <c r="A829" s="33" t="s">
        <v>31</v>
      </c>
      <c r="D829" s="1" t="s">
        <v>15</v>
      </c>
      <c r="O829" s="2"/>
    </row>
    <row r="831" spans="1:15" ht="18.75">
      <c r="A831" s="51" t="s">
        <v>33</v>
      </c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</row>
    <row r="832" spans="1:15" ht="18.75">
      <c r="A832" s="52" t="s">
        <v>17</v>
      </c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</row>
    <row r="833" spans="1:15" ht="18.75">
      <c r="A833" s="53" t="s">
        <v>55</v>
      </c>
      <c r="B833" s="53"/>
      <c r="C833" s="53"/>
      <c r="D833" s="53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</row>
    <row r="834" spans="1:15" ht="18.75">
      <c r="A834" s="44" t="s">
        <v>18</v>
      </c>
      <c r="B834" s="45" t="s">
        <v>0</v>
      </c>
      <c r="C834" s="46" t="s">
        <v>1</v>
      </c>
      <c r="D834" s="46" t="s">
        <v>2</v>
      </c>
      <c r="E834" s="46" t="s">
        <v>3</v>
      </c>
      <c r="F834" s="46" t="s">
        <v>4</v>
      </c>
      <c r="G834" s="46" t="s">
        <v>5</v>
      </c>
      <c r="H834" s="46" t="s">
        <v>6</v>
      </c>
      <c r="I834" s="46" t="s">
        <v>7</v>
      </c>
      <c r="J834" s="46" t="s">
        <v>8</v>
      </c>
      <c r="K834" s="46" t="s">
        <v>9</v>
      </c>
      <c r="L834" s="46" t="s">
        <v>10</v>
      </c>
      <c r="M834" s="47" t="s">
        <v>11</v>
      </c>
      <c r="N834" s="44" t="s">
        <v>12</v>
      </c>
      <c r="O834" s="48"/>
    </row>
    <row r="835" spans="1:15" ht="18.75">
      <c r="A835" s="3">
        <v>1</v>
      </c>
      <c r="B835" s="34">
        <v>0</v>
      </c>
      <c r="C835" s="6">
        <v>21.7</v>
      </c>
      <c r="D835" s="6">
        <v>0</v>
      </c>
      <c r="E835" s="12">
        <v>1.8</v>
      </c>
      <c r="F835" s="6">
        <v>0</v>
      </c>
      <c r="G835" s="6">
        <v>7.2</v>
      </c>
      <c r="H835" s="6">
        <v>0.4</v>
      </c>
      <c r="I835" s="6">
        <v>0</v>
      </c>
      <c r="J835" s="6">
        <v>0</v>
      </c>
      <c r="K835" s="7">
        <v>0</v>
      </c>
      <c r="L835" s="6">
        <v>0</v>
      </c>
      <c r="M835" s="49">
        <v>0</v>
      </c>
      <c r="N835" s="3"/>
      <c r="O835" s="8"/>
    </row>
    <row r="836" spans="1:15" ht="18.75">
      <c r="A836" s="9">
        <v>2</v>
      </c>
      <c r="B836" s="35">
        <v>0</v>
      </c>
      <c r="C836" s="12">
        <v>7.9</v>
      </c>
      <c r="D836" s="12">
        <v>0</v>
      </c>
      <c r="E836" s="12">
        <v>0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3">
        <v>0</v>
      </c>
      <c r="L836" s="50">
        <v>0</v>
      </c>
      <c r="M836" s="18">
        <v>0</v>
      </c>
      <c r="N836" s="9"/>
      <c r="O836" s="8"/>
    </row>
    <row r="837" spans="1:15" ht="18.75">
      <c r="A837" s="9">
        <v>3</v>
      </c>
      <c r="B837" s="35">
        <v>11.2</v>
      </c>
      <c r="C837" s="12">
        <v>0</v>
      </c>
      <c r="D837" s="12">
        <v>0</v>
      </c>
      <c r="E837" s="12">
        <v>0</v>
      </c>
      <c r="F837" s="12">
        <v>2.5</v>
      </c>
      <c r="G837" s="12">
        <v>2.2</v>
      </c>
      <c r="H837" s="12">
        <v>0</v>
      </c>
      <c r="I837" s="12">
        <v>0</v>
      </c>
      <c r="J837" s="12">
        <v>0</v>
      </c>
      <c r="K837" s="13">
        <v>0</v>
      </c>
      <c r="L837" s="50">
        <v>0</v>
      </c>
      <c r="M837" s="18">
        <v>0</v>
      </c>
      <c r="N837" s="9"/>
      <c r="O837" s="8"/>
    </row>
    <row r="838" spans="1:15" ht="18.75">
      <c r="A838" s="9">
        <v>4</v>
      </c>
      <c r="B838" s="35">
        <v>38.6</v>
      </c>
      <c r="C838" s="12">
        <v>0</v>
      </c>
      <c r="D838" s="12">
        <v>0</v>
      </c>
      <c r="E838" s="12">
        <v>1.3</v>
      </c>
      <c r="F838" s="12">
        <v>4.6</v>
      </c>
      <c r="G838" s="12">
        <v>13.5</v>
      </c>
      <c r="H838" s="12">
        <v>2.4</v>
      </c>
      <c r="I838" s="12">
        <v>0</v>
      </c>
      <c r="J838" s="12">
        <v>0</v>
      </c>
      <c r="K838" s="13">
        <v>0</v>
      </c>
      <c r="L838" s="50">
        <v>0</v>
      </c>
      <c r="M838" s="18">
        <v>0</v>
      </c>
      <c r="N838" s="9"/>
      <c r="O838" s="8"/>
    </row>
    <row r="839" spans="1:15" ht="18.75">
      <c r="A839" s="9">
        <v>5</v>
      </c>
      <c r="B839" s="35">
        <v>27.1</v>
      </c>
      <c r="C839" s="12">
        <v>0</v>
      </c>
      <c r="D839" s="12">
        <v>0</v>
      </c>
      <c r="E839" s="12">
        <v>2.7</v>
      </c>
      <c r="F839" s="12">
        <v>1.2</v>
      </c>
      <c r="G839" s="12">
        <v>0</v>
      </c>
      <c r="H839" s="12">
        <v>3.1</v>
      </c>
      <c r="I839" s="12">
        <v>0</v>
      </c>
      <c r="J839" s="12">
        <v>0</v>
      </c>
      <c r="K839" s="13">
        <v>0</v>
      </c>
      <c r="L839" s="50">
        <v>4.3</v>
      </c>
      <c r="M839" s="18">
        <v>0</v>
      </c>
      <c r="N839" s="9"/>
      <c r="O839" s="8"/>
    </row>
    <row r="840" spans="1:15" ht="18.75">
      <c r="A840" s="9">
        <v>6</v>
      </c>
      <c r="B840" s="35">
        <v>9.5</v>
      </c>
      <c r="C840" s="12">
        <v>17</v>
      </c>
      <c r="D840" s="12">
        <v>0</v>
      </c>
      <c r="E840" s="12">
        <v>5.3</v>
      </c>
      <c r="F840" s="12">
        <v>0</v>
      </c>
      <c r="G840" s="12">
        <v>17.4</v>
      </c>
      <c r="H840" s="12">
        <v>0</v>
      </c>
      <c r="I840" s="12">
        <v>0</v>
      </c>
      <c r="J840" s="12">
        <v>0</v>
      </c>
      <c r="K840" s="13">
        <v>0</v>
      </c>
      <c r="L840" s="50">
        <v>0</v>
      </c>
      <c r="M840" s="18">
        <v>0</v>
      </c>
      <c r="N840" s="9"/>
      <c r="O840" s="8"/>
    </row>
    <row r="841" spans="1:15" ht="18.75">
      <c r="A841" s="9">
        <v>7</v>
      </c>
      <c r="B841" s="35">
        <v>0</v>
      </c>
      <c r="C841" s="12">
        <v>0</v>
      </c>
      <c r="D841" s="12">
        <v>0</v>
      </c>
      <c r="E841" s="12">
        <v>4.6</v>
      </c>
      <c r="F841" s="12">
        <v>0</v>
      </c>
      <c r="G841" s="12">
        <v>97.5</v>
      </c>
      <c r="H841" s="12">
        <v>0</v>
      </c>
      <c r="I841" s="12">
        <v>0</v>
      </c>
      <c r="J841" s="12">
        <v>0</v>
      </c>
      <c r="K841" s="13">
        <v>0</v>
      </c>
      <c r="L841" s="50">
        <v>0</v>
      </c>
      <c r="M841" s="18">
        <v>15.7</v>
      </c>
      <c r="N841" s="9"/>
      <c r="O841" s="8"/>
    </row>
    <row r="842" spans="1:15" ht="18.75">
      <c r="A842" s="9">
        <v>8</v>
      </c>
      <c r="B842" s="35">
        <v>0</v>
      </c>
      <c r="C842" s="12">
        <v>0</v>
      </c>
      <c r="D842" s="12">
        <v>1.1</v>
      </c>
      <c r="E842" s="12">
        <v>4.8</v>
      </c>
      <c r="F842" s="12">
        <v>0</v>
      </c>
      <c r="G842" s="12">
        <v>45.8</v>
      </c>
      <c r="H842" s="12">
        <v>0</v>
      </c>
      <c r="I842" s="12">
        <v>0</v>
      </c>
      <c r="J842" s="12">
        <v>0</v>
      </c>
      <c r="K842" s="13">
        <v>0</v>
      </c>
      <c r="L842" s="50">
        <v>0</v>
      </c>
      <c r="M842" s="18">
        <v>0</v>
      </c>
      <c r="N842" s="9"/>
      <c r="O842" s="8"/>
    </row>
    <row r="843" spans="1:15" ht="18.75">
      <c r="A843" s="9">
        <v>9</v>
      </c>
      <c r="B843" s="35">
        <v>0</v>
      </c>
      <c r="C843" s="12">
        <v>0</v>
      </c>
      <c r="D843" s="12">
        <v>6.3</v>
      </c>
      <c r="E843" s="12">
        <v>0.6</v>
      </c>
      <c r="F843" s="12">
        <v>0</v>
      </c>
      <c r="G843" s="12">
        <v>27.6</v>
      </c>
      <c r="H843" s="12">
        <v>0</v>
      </c>
      <c r="I843" s="12">
        <v>1.4</v>
      </c>
      <c r="J843" s="12">
        <v>0</v>
      </c>
      <c r="K843" s="13">
        <v>0</v>
      </c>
      <c r="L843" s="50">
        <v>0</v>
      </c>
      <c r="M843" s="18">
        <v>0</v>
      </c>
      <c r="N843" s="9"/>
      <c r="O843" s="8"/>
    </row>
    <row r="844" spans="1:15" ht="18.75">
      <c r="A844" s="9">
        <v>10</v>
      </c>
      <c r="B844" s="35">
        <v>42.6</v>
      </c>
      <c r="C844" s="12">
        <v>0</v>
      </c>
      <c r="D844" s="12">
        <v>1.3</v>
      </c>
      <c r="E844" s="12">
        <v>10.1</v>
      </c>
      <c r="F844" s="12">
        <v>0</v>
      </c>
      <c r="G844" s="12">
        <v>15.1</v>
      </c>
      <c r="H844" s="12">
        <v>0</v>
      </c>
      <c r="I844" s="12">
        <v>0</v>
      </c>
      <c r="J844" s="12">
        <v>0</v>
      </c>
      <c r="K844" s="13">
        <v>0</v>
      </c>
      <c r="L844" s="50">
        <v>0</v>
      </c>
      <c r="M844" s="18">
        <v>0</v>
      </c>
      <c r="N844" s="9"/>
      <c r="O844" s="8"/>
    </row>
    <row r="845" spans="1:15" ht="18.75">
      <c r="A845" s="9">
        <v>11</v>
      </c>
      <c r="B845" s="35">
        <v>0</v>
      </c>
      <c r="C845" s="12">
        <v>0</v>
      </c>
      <c r="D845" s="12">
        <v>0</v>
      </c>
      <c r="E845" s="12">
        <v>1.5</v>
      </c>
      <c r="F845" s="12">
        <v>0</v>
      </c>
      <c r="G845" s="12">
        <v>10</v>
      </c>
      <c r="H845" s="12">
        <v>10.5</v>
      </c>
      <c r="I845" s="12">
        <v>0</v>
      </c>
      <c r="J845" s="12">
        <v>0</v>
      </c>
      <c r="K845" s="13">
        <v>0</v>
      </c>
      <c r="L845" s="50">
        <v>0</v>
      </c>
      <c r="M845" s="18">
        <v>0</v>
      </c>
      <c r="N845" s="9"/>
      <c r="O845" s="8"/>
    </row>
    <row r="846" spans="1:15" ht="18.75">
      <c r="A846" s="9">
        <v>12</v>
      </c>
      <c r="B846" s="35">
        <v>10.3</v>
      </c>
      <c r="C846" s="12">
        <v>0</v>
      </c>
      <c r="D846" s="12">
        <v>9.3</v>
      </c>
      <c r="E846" s="12">
        <v>8.4</v>
      </c>
      <c r="F846" s="12">
        <v>0</v>
      </c>
      <c r="G846" s="12">
        <v>3.2</v>
      </c>
      <c r="H846" s="12">
        <v>23.7</v>
      </c>
      <c r="I846" s="12">
        <v>0</v>
      </c>
      <c r="J846" s="12">
        <v>0</v>
      </c>
      <c r="K846" s="13">
        <v>0</v>
      </c>
      <c r="L846" s="50">
        <v>0</v>
      </c>
      <c r="M846" s="18">
        <v>0</v>
      </c>
      <c r="N846" s="9"/>
      <c r="O846" s="8"/>
    </row>
    <row r="847" spans="1:15" ht="18.75">
      <c r="A847" s="9">
        <v>13</v>
      </c>
      <c r="B847" s="35">
        <v>21.2</v>
      </c>
      <c r="C847" s="12">
        <v>12.3</v>
      </c>
      <c r="D847" s="12">
        <v>3.1</v>
      </c>
      <c r="E847" s="12">
        <v>0</v>
      </c>
      <c r="F847" s="12">
        <v>3.2</v>
      </c>
      <c r="G847" s="12">
        <v>23.9</v>
      </c>
      <c r="H847" s="12">
        <v>4.8</v>
      </c>
      <c r="I847" s="12">
        <v>0</v>
      </c>
      <c r="J847" s="12">
        <v>0</v>
      </c>
      <c r="K847" s="13">
        <v>0</v>
      </c>
      <c r="L847" s="50">
        <v>0</v>
      </c>
      <c r="M847" s="18">
        <v>0</v>
      </c>
      <c r="N847" s="9"/>
      <c r="O847" s="8"/>
    </row>
    <row r="848" spans="1:15" ht="18.75">
      <c r="A848" s="9">
        <v>14</v>
      </c>
      <c r="B848" s="35">
        <v>11</v>
      </c>
      <c r="C848" s="12">
        <v>0</v>
      </c>
      <c r="D848" s="12">
        <v>2.2</v>
      </c>
      <c r="E848" s="12">
        <v>0</v>
      </c>
      <c r="F848" s="12">
        <v>0</v>
      </c>
      <c r="G848" s="12">
        <v>14.6</v>
      </c>
      <c r="H848" s="12">
        <v>0</v>
      </c>
      <c r="I848" s="12">
        <v>0</v>
      </c>
      <c r="J848" s="12">
        <v>0</v>
      </c>
      <c r="K848" s="13">
        <v>0</v>
      </c>
      <c r="L848" s="50">
        <v>0</v>
      </c>
      <c r="M848" s="18">
        <v>0</v>
      </c>
      <c r="N848" s="9"/>
      <c r="O848" s="8"/>
    </row>
    <row r="849" spans="1:15" ht="18.75">
      <c r="A849" s="9">
        <v>15</v>
      </c>
      <c r="B849" s="35">
        <v>1.2</v>
      </c>
      <c r="C849" s="12">
        <v>0</v>
      </c>
      <c r="D849" s="12">
        <v>1.6</v>
      </c>
      <c r="E849" s="12">
        <v>17.8</v>
      </c>
      <c r="F849" s="12">
        <v>23.8</v>
      </c>
      <c r="G849" s="12">
        <v>10.1</v>
      </c>
      <c r="H849" s="12">
        <v>15</v>
      </c>
      <c r="I849" s="12">
        <v>0</v>
      </c>
      <c r="J849" s="12">
        <v>0</v>
      </c>
      <c r="K849" s="13">
        <v>0</v>
      </c>
      <c r="L849" s="50">
        <v>0</v>
      </c>
      <c r="M849" s="18">
        <v>0</v>
      </c>
      <c r="N849" s="9"/>
      <c r="O849" s="8"/>
    </row>
    <row r="850" spans="1:15" ht="18.75">
      <c r="A850" s="9">
        <v>16</v>
      </c>
      <c r="B850" s="35">
        <v>8.4</v>
      </c>
      <c r="C850" s="12">
        <v>0</v>
      </c>
      <c r="D850" s="12">
        <v>3.8</v>
      </c>
      <c r="E850" s="12">
        <v>0</v>
      </c>
      <c r="F850" s="12">
        <v>1.3</v>
      </c>
      <c r="G850" s="12">
        <v>24.3</v>
      </c>
      <c r="H850" s="12">
        <v>7</v>
      </c>
      <c r="I850" s="12">
        <v>0</v>
      </c>
      <c r="J850" s="12">
        <v>0</v>
      </c>
      <c r="K850" s="13">
        <v>8.9</v>
      </c>
      <c r="L850" s="50">
        <v>0</v>
      </c>
      <c r="M850" s="18">
        <v>0</v>
      </c>
      <c r="N850" s="9"/>
      <c r="O850" s="8"/>
    </row>
    <row r="851" spans="1:15" ht="18.75">
      <c r="A851" s="9">
        <v>17</v>
      </c>
      <c r="B851" s="35">
        <v>7.4</v>
      </c>
      <c r="C851" s="12">
        <v>0</v>
      </c>
      <c r="D851" s="12">
        <v>0</v>
      </c>
      <c r="E851" s="12">
        <v>0</v>
      </c>
      <c r="F851" s="12">
        <v>28.7</v>
      </c>
      <c r="G851" s="12">
        <v>0</v>
      </c>
      <c r="H851" s="12">
        <v>3.9</v>
      </c>
      <c r="I851" s="12">
        <v>0</v>
      </c>
      <c r="J851" s="12">
        <v>0</v>
      </c>
      <c r="K851" s="13">
        <v>0</v>
      </c>
      <c r="L851" s="50">
        <v>0</v>
      </c>
      <c r="M851" s="18">
        <v>0</v>
      </c>
      <c r="N851" s="9"/>
      <c r="O851" s="8"/>
    </row>
    <row r="852" spans="1:15" ht="18.75">
      <c r="A852" s="9">
        <v>18</v>
      </c>
      <c r="B852" s="35">
        <v>6.2</v>
      </c>
      <c r="C852" s="12">
        <v>0</v>
      </c>
      <c r="D852" s="12">
        <v>0</v>
      </c>
      <c r="E852" s="12">
        <v>0</v>
      </c>
      <c r="F852" s="12">
        <v>0</v>
      </c>
      <c r="G852" s="12">
        <v>0</v>
      </c>
      <c r="H852" s="12">
        <v>0</v>
      </c>
      <c r="I852" s="12">
        <v>0</v>
      </c>
      <c r="J852" s="12">
        <v>0</v>
      </c>
      <c r="K852" s="13">
        <v>0</v>
      </c>
      <c r="L852" s="50">
        <v>4.4</v>
      </c>
      <c r="M852" s="18">
        <v>1.8</v>
      </c>
      <c r="N852" s="9"/>
      <c r="O852" s="8"/>
    </row>
    <row r="853" spans="1:15" ht="18.75">
      <c r="A853" s="9">
        <v>19</v>
      </c>
      <c r="B853" s="35">
        <v>0</v>
      </c>
      <c r="C853" s="12">
        <v>0</v>
      </c>
      <c r="D853" s="12">
        <v>0</v>
      </c>
      <c r="E853" s="12">
        <v>0</v>
      </c>
      <c r="F853" s="12">
        <v>6.3</v>
      </c>
      <c r="G853" s="12">
        <v>0</v>
      </c>
      <c r="H853" s="12">
        <v>4.8</v>
      </c>
      <c r="I853" s="12">
        <v>0</v>
      </c>
      <c r="J853" s="12">
        <v>0</v>
      </c>
      <c r="K853" s="13">
        <v>0.5</v>
      </c>
      <c r="L853" s="50">
        <v>19.1</v>
      </c>
      <c r="M853" s="18">
        <v>0</v>
      </c>
      <c r="N853" s="9"/>
      <c r="O853" s="8"/>
    </row>
    <row r="854" spans="1:15" ht="18.75">
      <c r="A854" s="9">
        <v>20</v>
      </c>
      <c r="B854" s="35">
        <v>0</v>
      </c>
      <c r="C854" s="12">
        <v>0</v>
      </c>
      <c r="D854" s="12">
        <v>0</v>
      </c>
      <c r="E854" s="12">
        <v>2.9</v>
      </c>
      <c r="F854" s="12">
        <v>1.8</v>
      </c>
      <c r="G854" s="12">
        <v>0.9</v>
      </c>
      <c r="H854" s="12">
        <v>0</v>
      </c>
      <c r="I854" s="12">
        <v>0</v>
      </c>
      <c r="J854" s="12">
        <v>0</v>
      </c>
      <c r="K854" s="13">
        <v>0.8</v>
      </c>
      <c r="L854" s="50">
        <v>0</v>
      </c>
      <c r="M854" s="18">
        <v>0</v>
      </c>
      <c r="N854" s="9"/>
      <c r="O854" s="8"/>
    </row>
    <row r="855" spans="1:15" ht="18.75">
      <c r="A855" s="9">
        <v>21</v>
      </c>
      <c r="B855" s="35">
        <v>0</v>
      </c>
      <c r="C855" s="12">
        <v>0</v>
      </c>
      <c r="D855" s="12">
        <v>0</v>
      </c>
      <c r="E855" s="12">
        <v>0</v>
      </c>
      <c r="F855" s="12">
        <v>0</v>
      </c>
      <c r="G855" s="12">
        <v>34.1</v>
      </c>
      <c r="H855" s="12">
        <v>0</v>
      </c>
      <c r="I855" s="12">
        <v>0</v>
      </c>
      <c r="J855" s="12">
        <v>0</v>
      </c>
      <c r="K855" s="13">
        <v>0</v>
      </c>
      <c r="L855" s="50">
        <v>0</v>
      </c>
      <c r="M855" s="18">
        <v>0</v>
      </c>
      <c r="N855" s="9"/>
      <c r="O855" s="8"/>
    </row>
    <row r="856" spans="1:15" ht="18.75">
      <c r="A856" s="9">
        <v>22</v>
      </c>
      <c r="B856" s="35">
        <v>0</v>
      </c>
      <c r="C856" s="12">
        <v>0</v>
      </c>
      <c r="D856" s="12">
        <v>0</v>
      </c>
      <c r="E856" s="12">
        <v>3.5</v>
      </c>
      <c r="F856" s="12">
        <v>0</v>
      </c>
      <c r="G856" s="12">
        <v>23</v>
      </c>
      <c r="H856" s="12">
        <v>3.5</v>
      </c>
      <c r="I856" s="12">
        <v>0</v>
      </c>
      <c r="J856" s="12">
        <v>0</v>
      </c>
      <c r="K856" s="13">
        <v>0</v>
      </c>
      <c r="L856" s="50">
        <v>0</v>
      </c>
      <c r="M856" s="18">
        <v>1.4</v>
      </c>
      <c r="N856" s="9"/>
      <c r="O856" s="8"/>
    </row>
    <row r="857" spans="1:15" ht="18.75">
      <c r="A857" s="9">
        <v>23</v>
      </c>
      <c r="B857" s="35">
        <v>0</v>
      </c>
      <c r="C857" s="12">
        <v>0</v>
      </c>
      <c r="D857" s="12">
        <v>0</v>
      </c>
      <c r="E857" s="12">
        <v>0</v>
      </c>
      <c r="F857" s="12">
        <v>0</v>
      </c>
      <c r="G857" s="12">
        <v>4.9</v>
      </c>
      <c r="H857" s="12">
        <v>1.4</v>
      </c>
      <c r="I857" s="12">
        <v>13</v>
      </c>
      <c r="J857" s="12">
        <v>0</v>
      </c>
      <c r="K857" s="13">
        <v>0</v>
      </c>
      <c r="L857" s="50">
        <v>0</v>
      </c>
      <c r="M857" s="18">
        <v>8.7</v>
      </c>
      <c r="N857" s="9"/>
      <c r="O857" s="8"/>
    </row>
    <row r="858" spans="1:15" ht="18.75">
      <c r="A858" s="9">
        <v>24</v>
      </c>
      <c r="B858" s="35">
        <v>0</v>
      </c>
      <c r="C858" s="12">
        <v>0</v>
      </c>
      <c r="D858" s="12">
        <v>0</v>
      </c>
      <c r="E858" s="11">
        <v>2.8</v>
      </c>
      <c r="F858" s="12">
        <v>9.8</v>
      </c>
      <c r="G858" s="12">
        <v>13</v>
      </c>
      <c r="H858" s="12">
        <v>0</v>
      </c>
      <c r="I858" s="12">
        <v>0</v>
      </c>
      <c r="J858" s="12">
        <v>0</v>
      </c>
      <c r="K858" s="13">
        <v>0</v>
      </c>
      <c r="L858" s="50">
        <v>0</v>
      </c>
      <c r="M858" s="18">
        <v>0</v>
      </c>
      <c r="N858" s="9"/>
      <c r="O858" s="8"/>
    </row>
    <row r="859" spans="1:15" ht="18.75">
      <c r="A859" s="9">
        <v>25</v>
      </c>
      <c r="B859" s="35">
        <v>0</v>
      </c>
      <c r="C859" s="12">
        <v>0</v>
      </c>
      <c r="D859" s="12">
        <v>0</v>
      </c>
      <c r="E859" s="12">
        <v>1.1</v>
      </c>
      <c r="F859" s="12">
        <v>10</v>
      </c>
      <c r="G859" s="12">
        <v>32.1</v>
      </c>
      <c r="H859" s="12">
        <v>0</v>
      </c>
      <c r="I859" s="12">
        <v>0</v>
      </c>
      <c r="J859" s="12">
        <v>0</v>
      </c>
      <c r="K859" s="13">
        <v>0</v>
      </c>
      <c r="L859" s="50">
        <v>0</v>
      </c>
      <c r="M859" s="18">
        <v>0</v>
      </c>
      <c r="N859" s="9"/>
      <c r="O859" s="8"/>
    </row>
    <row r="860" spans="1:15" ht="18.75">
      <c r="A860" s="9">
        <v>26</v>
      </c>
      <c r="B860" s="35">
        <v>3.2</v>
      </c>
      <c r="C860" s="12">
        <v>0</v>
      </c>
      <c r="D860" s="12">
        <v>3.2</v>
      </c>
      <c r="E860" s="12">
        <v>2.4</v>
      </c>
      <c r="F860" s="12">
        <v>0</v>
      </c>
      <c r="G860" s="12">
        <v>5.4</v>
      </c>
      <c r="H860" s="12">
        <v>0</v>
      </c>
      <c r="I860" s="12">
        <v>0</v>
      </c>
      <c r="J860" s="12">
        <v>2</v>
      </c>
      <c r="K860" s="13">
        <v>0</v>
      </c>
      <c r="L860" s="50">
        <v>0</v>
      </c>
      <c r="M860" s="18">
        <v>0</v>
      </c>
      <c r="N860" s="9"/>
      <c r="O860" s="36"/>
    </row>
    <row r="861" spans="1:15" ht="18.75">
      <c r="A861" s="9">
        <v>27</v>
      </c>
      <c r="B861" s="35">
        <v>6.8</v>
      </c>
      <c r="C861" s="12">
        <v>19.3</v>
      </c>
      <c r="D861" s="12">
        <v>0</v>
      </c>
      <c r="E861" s="12">
        <v>3.8</v>
      </c>
      <c r="F861" s="12">
        <v>7.9</v>
      </c>
      <c r="G861" s="12">
        <v>9</v>
      </c>
      <c r="H861" s="12">
        <v>0</v>
      </c>
      <c r="I861" s="12">
        <v>0</v>
      </c>
      <c r="J861" s="12">
        <v>0</v>
      </c>
      <c r="K861" s="13">
        <v>0</v>
      </c>
      <c r="L861" s="50">
        <v>0</v>
      </c>
      <c r="M861" s="18">
        <v>0</v>
      </c>
      <c r="N861" s="9"/>
      <c r="O861" s="8"/>
    </row>
    <row r="862" spans="1:15" ht="18.75">
      <c r="A862" s="9">
        <v>28</v>
      </c>
      <c r="B862" s="35">
        <v>98.1</v>
      </c>
      <c r="C862" s="12">
        <v>8.4</v>
      </c>
      <c r="D862" s="35">
        <v>0</v>
      </c>
      <c r="E862" s="12">
        <v>0</v>
      </c>
      <c r="F862" s="12">
        <v>5.8</v>
      </c>
      <c r="G862" s="12">
        <v>3.8</v>
      </c>
      <c r="H862" s="12">
        <v>0</v>
      </c>
      <c r="I862" s="12">
        <v>0</v>
      </c>
      <c r="J862" s="12">
        <v>0</v>
      </c>
      <c r="K862" s="13">
        <v>0</v>
      </c>
      <c r="L862" s="50">
        <v>0</v>
      </c>
      <c r="M862" s="18">
        <v>0</v>
      </c>
      <c r="N862" s="9"/>
      <c r="O862" s="8"/>
    </row>
    <row r="863" spans="1:15" ht="18.75">
      <c r="A863" s="9">
        <v>29</v>
      </c>
      <c r="B863" s="35">
        <v>8</v>
      </c>
      <c r="C863" s="12">
        <v>7.6</v>
      </c>
      <c r="D863" s="12">
        <v>0</v>
      </c>
      <c r="E863" s="12">
        <v>0</v>
      </c>
      <c r="F863" s="18">
        <v>9.7</v>
      </c>
      <c r="G863" s="12">
        <v>0</v>
      </c>
      <c r="H863" s="18">
        <v>7.9</v>
      </c>
      <c r="I863" s="12">
        <v>0</v>
      </c>
      <c r="J863" s="12">
        <v>0</v>
      </c>
      <c r="K863" s="12">
        <v>0</v>
      </c>
      <c r="L863" s="12"/>
      <c r="M863" s="13">
        <v>0</v>
      </c>
      <c r="N863" s="9"/>
      <c r="O863" s="8"/>
    </row>
    <row r="864" spans="1:15" ht="18.75">
      <c r="A864" s="9">
        <v>30</v>
      </c>
      <c r="B864" s="35">
        <v>0</v>
      </c>
      <c r="C864" s="12">
        <v>0</v>
      </c>
      <c r="D864" s="12">
        <v>0</v>
      </c>
      <c r="E864" s="12">
        <v>0</v>
      </c>
      <c r="F864" s="12">
        <v>6.3</v>
      </c>
      <c r="G864" s="12">
        <v>0</v>
      </c>
      <c r="H864" s="12">
        <v>4.2</v>
      </c>
      <c r="I864" s="12">
        <v>0</v>
      </c>
      <c r="J864" s="12">
        <v>0</v>
      </c>
      <c r="K864" s="12">
        <v>0</v>
      </c>
      <c r="L864" s="12"/>
      <c r="M864" s="13">
        <v>0</v>
      </c>
      <c r="N864" s="9"/>
      <c r="O864" s="8"/>
    </row>
    <row r="865" spans="1:15" ht="18.75">
      <c r="A865" s="20">
        <v>31</v>
      </c>
      <c r="B865" s="40"/>
      <c r="C865" s="24">
        <v>2.1</v>
      </c>
      <c r="D865" s="24"/>
      <c r="E865" s="43">
        <v>0</v>
      </c>
      <c r="F865" s="24">
        <v>0</v>
      </c>
      <c r="G865" s="22"/>
      <c r="H865" s="24">
        <v>0</v>
      </c>
      <c r="I865" s="22"/>
      <c r="J865" s="24">
        <v>0</v>
      </c>
      <c r="K865" s="24">
        <v>0</v>
      </c>
      <c r="L865" s="24"/>
      <c r="M865" s="42">
        <v>0</v>
      </c>
      <c r="N865" s="20"/>
      <c r="O865" s="8"/>
    </row>
    <row r="866" spans="1:15" ht="18.75">
      <c r="A866" s="26" t="s">
        <v>12</v>
      </c>
      <c r="B866" s="38">
        <f aca="true" t="shared" si="47" ref="B866:K866">SUM(B835:B865)</f>
        <v>310.79999999999995</v>
      </c>
      <c r="C866" s="28">
        <f t="shared" si="47"/>
        <v>96.3</v>
      </c>
      <c r="D866" s="27">
        <f t="shared" si="47"/>
        <v>31.900000000000002</v>
      </c>
      <c r="E866" s="28">
        <f t="shared" si="47"/>
        <v>75.4</v>
      </c>
      <c r="F866" s="28">
        <f t="shared" si="47"/>
        <v>122.89999999999999</v>
      </c>
      <c r="G866" s="28">
        <f t="shared" si="47"/>
        <v>438.6</v>
      </c>
      <c r="H866" s="28">
        <f t="shared" si="47"/>
        <v>92.60000000000001</v>
      </c>
      <c r="I866" s="28">
        <f t="shared" si="47"/>
        <v>14.4</v>
      </c>
      <c r="J866" s="28">
        <f t="shared" si="47"/>
        <v>2</v>
      </c>
      <c r="K866" s="28">
        <f t="shared" si="47"/>
        <v>10.200000000000001</v>
      </c>
      <c r="L866" s="28">
        <f>SUM(L835:L862)</f>
        <v>27.8</v>
      </c>
      <c r="M866" s="28">
        <f>SUM(M835:M865)</f>
        <v>27.599999999999998</v>
      </c>
      <c r="N866" s="29">
        <f>SUM(B866:M866)</f>
        <v>1250.5</v>
      </c>
      <c r="O866" s="30" t="s">
        <v>15</v>
      </c>
    </row>
    <row r="867" spans="1:15" ht="18.75">
      <c r="A867" s="9" t="s">
        <v>14</v>
      </c>
      <c r="B867" s="18">
        <f aca="true" t="shared" si="48" ref="B867:K867">AVERAGE(B835:B865)</f>
        <v>10.359999999999998</v>
      </c>
      <c r="C867" s="12">
        <f t="shared" si="48"/>
        <v>3.106451612903226</v>
      </c>
      <c r="D867" s="12">
        <f t="shared" si="48"/>
        <v>1.0633333333333335</v>
      </c>
      <c r="E867" s="12">
        <f t="shared" si="48"/>
        <v>2.4322580645161294</v>
      </c>
      <c r="F867" s="12">
        <f t="shared" si="48"/>
        <v>3.964516129032258</v>
      </c>
      <c r="G867" s="12">
        <f t="shared" si="48"/>
        <v>14.620000000000001</v>
      </c>
      <c r="H867" s="12">
        <f t="shared" si="48"/>
        <v>2.9870967741935486</v>
      </c>
      <c r="I867" s="12">
        <f t="shared" si="48"/>
        <v>0.48000000000000004</v>
      </c>
      <c r="J867" s="12">
        <f t="shared" si="48"/>
        <v>0.06451612903225806</v>
      </c>
      <c r="K867" s="12">
        <f t="shared" si="48"/>
        <v>0.32903225806451614</v>
      </c>
      <c r="L867" s="12">
        <f>AVERAGE(L835:L862)</f>
        <v>0.9928571428571429</v>
      </c>
      <c r="M867" s="12">
        <f>AVERAGE(M835:M865)</f>
        <v>0.8903225806451612</v>
      </c>
      <c r="N867" s="31">
        <f>AVERAGE(B867:M867)</f>
        <v>3.4408653353814636</v>
      </c>
      <c r="O867" s="30" t="s">
        <v>16</v>
      </c>
    </row>
    <row r="868" spans="1:15" ht="18.75">
      <c r="A868" s="20" t="s">
        <v>13</v>
      </c>
      <c r="B868" s="23">
        <f>COUNTIF(B835:B865,"&gt;0")</f>
        <v>16</v>
      </c>
      <c r="C868" s="23">
        <f aca="true" t="shared" si="49" ref="C868:M868">COUNTIF(C835:C865,"&gt;0")</f>
        <v>8</v>
      </c>
      <c r="D868" s="23">
        <f t="shared" si="49"/>
        <v>9</v>
      </c>
      <c r="E868" s="23">
        <f t="shared" si="49"/>
        <v>17</v>
      </c>
      <c r="F868" s="23">
        <f t="shared" si="49"/>
        <v>15</v>
      </c>
      <c r="G868" s="23">
        <f t="shared" si="49"/>
        <v>23</v>
      </c>
      <c r="H868" s="23">
        <f t="shared" si="49"/>
        <v>14</v>
      </c>
      <c r="I868" s="23">
        <f t="shared" si="49"/>
        <v>2</v>
      </c>
      <c r="J868" s="23">
        <f t="shared" si="49"/>
        <v>1</v>
      </c>
      <c r="K868" s="23">
        <f t="shared" si="49"/>
        <v>3</v>
      </c>
      <c r="L868" s="23">
        <f t="shared" si="49"/>
        <v>3</v>
      </c>
      <c r="M868" s="23">
        <f t="shared" si="49"/>
        <v>4</v>
      </c>
      <c r="N868" s="20">
        <f>SUM(B868:M868)</f>
        <v>115</v>
      </c>
      <c r="O868" s="1" t="s">
        <v>13</v>
      </c>
    </row>
    <row r="869" spans="1:15" ht="18.75">
      <c r="A869" s="33" t="s">
        <v>19</v>
      </c>
      <c r="D869" s="1" t="s">
        <v>15</v>
      </c>
      <c r="I869" s="1" t="s">
        <v>20</v>
      </c>
      <c r="L869" s="1" t="s">
        <v>15</v>
      </c>
      <c r="O869" s="2"/>
    </row>
    <row r="870" spans="1:15" ht="18.75">
      <c r="A870" s="33" t="s">
        <v>21</v>
      </c>
      <c r="D870" s="1" t="s">
        <v>15</v>
      </c>
      <c r="I870" s="1" t="s">
        <v>22</v>
      </c>
      <c r="L870" s="1" t="s">
        <v>15</v>
      </c>
      <c r="O870" s="2"/>
    </row>
    <row r="871" spans="1:15" ht="18.75">
      <c r="A871" s="33" t="s">
        <v>23</v>
      </c>
      <c r="D871" s="1" t="s">
        <v>15</v>
      </c>
      <c r="I871" s="1" t="s">
        <v>24</v>
      </c>
      <c r="L871" s="1" t="s">
        <v>15</v>
      </c>
      <c r="O871" s="2"/>
    </row>
    <row r="872" spans="1:15" ht="18.75">
      <c r="A872" s="33" t="s">
        <v>25</v>
      </c>
      <c r="D872" s="1" t="s">
        <v>15</v>
      </c>
      <c r="I872" s="1" t="s">
        <v>26</v>
      </c>
      <c r="L872" s="1" t="s">
        <v>15</v>
      </c>
      <c r="O872" s="2"/>
    </row>
    <row r="873" spans="1:15" ht="18.75">
      <c r="A873" s="33" t="s">
        <v>27</v>
      </c>
      <c r="D873" s="1" t="s">
        <v>15</v>
      </c>
      <c r="I873" s="1" t="s">
        <v>28</v>
      </c>
      <c r="L873" s="1" t="s">
        <v>15</v>
      </c>
      <c r="O873" s="2"/>
    </row>
    <row r="874" spans="1:15" ht="18.75">
      <c r="A874" s="33" t="s">
        <v>29</v>
      </c>
      <c r="D874" s="1" t="s">
        <v>15</v>
      </c>
      <c r="I874" s="1" t="s">
        <v>30</v>
      </c>
      <c r="L874" s="1" t="s">
        <v>15</v>
      </c>
      <c r="O874" s="2"/>
    </row>
    <row r="875" spans="1:15" ht="18.75">
      <c r="A875" s="33" t="s">
        <v>31</v>
      </c>
      <c r="D875" s="1" t="s">
        <v>15</v>
      </c>
      <c r="O875" s="2"/>
    </row>
    <row r="877" spans="1:15" ht="18.75">
      <c r="A877" s="51" t="s">
        <v>33</v>
      </c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</row>
    <row r="878" spans="1:15" ht="18.75">
      <c r="A878" s="52" t="s">
        <v>17</v>
      </c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</row>
    <row r="879" spans="1:15" ht="18.75">
      <c r="A879" s="53" t="s">
        <v>56</v>
      </c>
      <c r="B879" s="53"/>
      <c r="C879" s="53"/>
      <c r="D879" s="53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</row>
    <row r="880" spans="1:15" ht="18.75">
      <c r="A880" s="44" t="s">
        <v>18</v>
      </c>
      <c r="B880" s="45" t="s">
        <v>0</v>
      </c>
      <c r="C880" s="46" t="s">
        <v>1</v>
      </c>
      <c r="D880" s="46" t="s">
        <v>2</v>
      </c>
      <c r="E880" s="46" t="s">
        <v>3</v>
      </c>
      <c r="F880" s="46" t="s">
        <v>4</v>
      </c>
      <c r="G880" s="46" t="s">
        <v>5</v>
      </c>
      <c r="H880" s="46" t="s">
        <v>6</v>
      </c>
      <c r="I880" s="46" t="s">
        <v>7</v>
      </c>
      <c r="J880" s="46" t="s">
        <v>8</v>
      </c>
      <c r="K880" s="46" t="s">
        <v>9</v>
      </c>
      <c r="L880" s="46" t="s">
        <v>10</v>
      </c>
      <c r="M880" s="47" t="s">
        <v>11</v>
      </c>
      <c r="N880" s="44" t="s">
        <v>12</v>
      </c>
      <c r="O880" s="48"/>
    </row>
    <row r="881" spans="1:15" ht="18.75">
      <c r="A881" s="3">
        <v>1</v>
      </c>
      <c r="B881" s="34">
        <v>0</v>
      </c>
      <c r="C881" s="6">
        <v>55.1</v>
      </c>
      <c r="D881" s="6">
        <v>1.8</v>
      </c>
      <c r="E881" s="12">
        <v>0</v>
      </c>
      <c r="F881" s="6">
        <v>2.1</v>
      </c>
      <c r="G881" s="6">
        <v>3.1</v>
      </c>
      <c r="H881" s="6">
        <v>16.8</v>
      </c>
      <c r="I881" s="6">
        <v>0</v>
      </c>
      <c r="J881" s="6">
        <v>4.2</v>
      </c>
      <c r="K881" s="6">
        <v>0</v>
      </c>
      <c r="L881" s="6">
        <v>0</v>
      </c>
      <c r="M881" s="7">
        <v>0</v>
      </c>
      <c r="N881" s="3"/>
      <c r="O881" s="8"/>
    </row>
    <row r="882" spans="1:15" ht="18.75">
      <c r="A882" s="9">
        <v>2</v>
      </c>
      <c r="B882" s="35">
        <v>18.6</v>
      </c>
      <c r="C882" s="12">
        <v>0</v>
      </c>
      <c r="D882" s="12">
        <v>0</v>
      </c>
      <c r="E882" s="12">
        <v>0</v>
      </c>
      <c r="F882" s="12">
        <v>1.6</v>
      </c>
      <c r="G882" s="12">
        <v>0</v>
      </c>
      <c r="H882" s="12">
        <v>28.5</v>
      </c>
      <c r="I882" s="12">
        <v>0</v>
      </c>
      <c r="J882" s="12">
        <v>0</v>
      </c>
      <c r="K882" s="12">
        <v>0</v>
      </c>
      <c r="L882" s="12">
        <v>0</v>
      </c>
      <c r="M882" s="13">
        <v>0</v>
      </c>
      <c r="N882" s="9"/>
      <c r="O882" s="8"/>
    </row>
    <row r="883" spans="1:15" ht="18.75">
      <c r="A883" s="9">
        <v>3</v>
      </c>
      <c r="B883" s="35">
        <v>0</v>
      </c>
      <c r="C883" s="12">
        <v>0</v>
      </c>
      <c r="D883" s="12">
        <v>0</v>
      </c>
      <c r="E883" s="12">
        <v>0</v>
      </c>
      <c r="F883" s="12">
        <v>2.2</v>
      </c>
      <c r="G883" s="12">
        <v>0</v>
      </c>
      <c r="H883" s="12">
        <v>4.1</v>
      </c>
      <c r="I883" s="12">
        <v>0</v>
      </c>
      <c r="J883" s="12">
        <v>0</v>
      </c>
      <c r="K883" s="12">
        <v>0</v>
      </c>
      <c r="L883" s="12">
        <v>0</v>
      </c>
      <c r="M883" s="13">
        <v>0</v>
      </c>
      <c r="N883" s="9"/>
      <c r="O883" s="8"/>
    </row>
    <row r="884" spans="1:15" ht="18.75">
      <c r="A884" s="9">
        <v>4</v>
      </c>
      <c r="B884" s="35">
        <v>0</v>
      </c>
      <c r="C884" s="12">
        <v>0</v>
      </c>
      <c r="D884" s="12">
        <v>2.5</v>
      </c>
      <c r="E884" s="12">
        <v>0</v>
      </c>
      <c r="F884" s="12">
        <v>1.5</v>
      </c>
      <c r="G884" s="12">
        <v>0</v>
      </c>
      <c r="H884" s="12">
        <v>3.5</v>
      </c>
      <c r="I884" s="12">
        <v>0</v>
      </c>
      <c r="J884" s="12">
        <v>0</v>
      </c>
      <c r="K884" s="12">
        <v>0</v>
      </c>
      <c r="L884" s="12">
        <v>0</v>
      </c>
      <c r="M884" s="13">
        <v>0</v>
      </c>
      <c r="N884" s="9"/>
      <c r="O884" s="8"/>
    </row>
    <row r="885" spans="1:15" ht="18.75">
      <c r="A885" s="9">
        <v>5</v>
      </c>
      <c r="B885" s="35">
        <v>0</v>
      </c>
      <c r="C885" s="12">
        <v>0</v>
      </c>
      <c r="D885" s="12">
        <v>1.8</v>
      </c>
      <c r="E885" s="12">
        <v>0</v>
      </c>
      <c r="F885" s="12">
        <v>4.6</v>
      </c>
      <c r="G885" s="12">
        <v>0</v>
      </c>
      <c r="H885" s="12">
        <v>0</v>
      </c>
      <c r="I885" s="12">
        <v>0</v>
      </c>
      <c r="J885" s="12">
        <v>0</v>
      </c>
      <c r="K885" s="12">
        <v>0</v>
      </c>
      <c r="L885" s="12">
        <v>0</v>
      </c>
      <c r="M885" s="13">
        <v>0</v>
      </c>
      <c r="N885" s="9"/>
      <c r="O885" s="8"/>
    </row>
    <row r="886" spans="1:15" ht="18.75">
      <c r="A886" s="9">
        <v>6</v>
      </c>
      <c r="B886" s="35">
        <v>0</v>
      </c>
      <c r="C886" s="12">
        <v>12.1</v>
      </c>
      <c r="D886" s="12">
        <v>0</v>
      </c>
      <c r="E886" s="12">
        <v>0</v>
      </c>
      <c r="F886" s="12">
        <v>3.8</v>
      </c>
      <c r="G886" s="12">
        <v>0</v>
      </c>
      <c r="H886" s="12">
        <v>0</v>
      </c>
      <c r="I886" s="12">
        <v>0</v>
      </c>
      <c r="J886" s="12">
        <v>0</v>
      </c>
      <c r="K886" s="12">
        <v>0</v>
      </c>
      <c r="L886" s="12">
        <v>0</v>
      </c>
      <c r="M886" s="13">
        <v>0</v>
      </c>
      <c r="N886" s="9"/>
      <c r="O886" s="8"/>
    </row>
    <row r="887" spans="1:15" ht="18.75">
      <c r="A887" s="9">
        <v>7</v>
      </c>
      <c r="B887" s="35">
        <v>34.7</v>
      </c>
      <c r="C887" s="12">
        <v>8</v>
      </c>
      <c r="D887" s="12">
        <v>4.9</v>
      </c>
      <c r="E887" s="12">
        <v>2.9</v>
      </c>
      <c r="F887" s="12">
        <v>8.5</v>
      </c>
      <c r="G887" s="12">
        <v>0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3">
        <v>0</v>
      </c>
      <c r="N887" s="9"/>
      <c r="O887" s="8"/>
    </row>
    <row r="888" spans="1:15" ht="18.75">
      <c r="A888" s="9">
        <v>8</v>
      </c>
      <c r="B888" s="35">
        <v>0</v>
      </c>
      <c r="C888" s="12">
        <v>1.9</v>
      </c>
      <c r="D888" s="12">
        <v>0</v>
      </c>
      <c r="E888" s="12">
        <v>1.1</v>
      </c>
      <c r="F888" s="12">
        <v>26.5</v>
      </c>
      <c r="G888" s="12">
        <v>36.4</v>
      </c>
      <c r="H888" s="12">
        <v>7.2</v>
      </c>
      <c r="I888" s="12">
        <v>0</v>
      </c>
      <c r="J888" s="12">
        <v>0</v>
      </c>
      <c r="K888" s="12">
        <v>0</v>
      </c>
      <c r="L888" s="12">
        <v>0</v>
      </c>
      <c r="M888" s="13">
        <v>0</v>
      </c>
      <c r="N888" s="9"/>
      <c r="O888" s="8"/>
    </row>
    <row r="889" spans="1:15" ht="18.75">
      <c r="A889" s="9">
        <v>9</v>
      </c>
      <c r="B889" s="35">
        <v>0</v>
      </c>
      <c r="C889" s="12">
        <v>21.1</v>
      </c>
      <c r="D889" s="12">
        <v>0</v>
      </c>
      <c r="E889" s="12">
        <v>0</v>
      </c>
      <c r="F889" s="12">
        <v>4.2</v>
      </c>
      <c r="G889" s="12">
        <v>50.8</v>
      </c>
      <c r="H889" s="12">
        <v>0</v>
      </c>
      <c r="I889" s="12">
        <v>0</v>
      </c>
      <c r="J889" s="12">
        <v>0</v>
      </c>
      <c r="K889" s="12">
        <v>0</v>
      </c>
      <c r="L889" s="12">
        <v>0</v>
      </c>
      <c r="M889" s="13">
        <v>0</v>
      </c>
      <c r="N889" s="9"/>
      <c r="O889" s="8"/>
    </row>
    <row r="890" spans="1:15" ht="18.75">
      <c r="A890" s="9">
        <v>10</v>
      </c>
      <c r="B890" s="35">
        <v>0</v>
      </c>
      <c r="C890" s="12">
        <v>0</v>
      </c>
      <c r="D890" s="12">
        <v>0</v>
      </c>
      <c r="E890" s="12">
        <v>0.8</v>
      </c>
      <c r="F890" s="12">
        <v>0</v>
      </c>
      <c r="G890" s="12">
        <v>31.8</v>
      </c>
      <c r="H890" s="12">
        <v>52.7</v>
      </c>
      <c r="I890" s="12">
        <v>0</v>
      </c>
      <c r="J890" s="12">
        <v>0</v>
      </c>
      <c r="K890" s="12">
        <v>0</v>
      </c>
      <c r="L890" s="12">
        <v>0</v>
      </c>
      <c r="M890" s="13">
        <v>0</v>
      </c>
      <c r="N890" s="9"/>
      <c r="O890" s="8"/>
    </row>
    <row r="891" spans="1:15" ht="18.75">
      <c r="A891" s="9">
        <v>11</v>
      </c>
      <c r="B891" s="35">
        <v>0</v>
      </c>
      <c r="C891" s="12">
        <v>6.1</v>
      </c>
      <c r="D891" s="12">
        <v>1.9</v>
      </c>
      <c r="E891" s="12">
        <v>3</v>
      </c>
      <c r="F891" s="12">
        <v>5.5</v>
      </c>
      <c r="G891" s="12">
        <v>30.1</v>
      </c>
      <c r="H891" s="12">
        <v>5.3</v>
      </c>
      <c r="I891" s="12">
        <v>0</v>
      </c>
      <c r="J891" s="12">
        <v>0</v>
      </c>
      <c r="K891" s="12">
        <v>0</v>
      </c>
      <c r="L891" s="12">
        <v>0</v>
      </c>
      <c r="M891" s="13">
        <v>0</v>
      </c>
      <c r="N891" s="9"/>
      <c r="O891" s="8"/>
    </row>
    <row r="892" spans="1:15" ht="18.75">
      <c r="A892" s="9">
        <v>12</v>
      </c>
      <c r="B892" s="35">
        <v>0</v>
      </c>
      <c r="C892" s="12">
        <v>0</v>
      </c>
      <c r="D892" s="12">
        <v>0</v>
      </c>
      <c r="E892" s="12">
        <v>0</v>
      </c>
      <c r="F892" s="12">
        <v>14.1</v>
      </c>
      <c r="G892" s="12">
        <v>12.8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3">
        <v>19.4</v>
      </c>
      <c r="N892" s="9"/>
      <c r="O892" s="8"/>
    </row>
    <row r="893" spans="1:15" ht="18.75">
      <c r="A893" s="9">
        <v>13</v>
      </c>
      <c r="B893" s="35">
        <v>0</v>
      </c>
      <c r="C893" s="12">
        <v>0</v>
      </c>
      <c r="D893" s="12">
        <v>0</v>
      </c>
      <c r="E893" s="12">
        <v>19.6</v>
      </c>
      <c r="F893" s="12">
        <v>19.5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>
        <v>0</v>
      </c>
      <c r="M893" s="13">
        <v>0</v>
      </c>
      <c r="N893" s="9"/>
      <c r="O893" s="8"/>
    </row>
    <row r="894" spans="1:15" ht="18.75">
      <c r="A894" s="9">
        <v>14</v>
      </c>
      <c r="B894" s="35">
        <v>0</v>
      </c>
      <c r="C894" s="12">
        <v>0</v>
      </c>
      <c r="D894" s="12">
        <v>0</v>
      </c>
      <c r="E894" s="12">
        <v>14.2</v>
      </c>
      <c r="F894" s="12">
        <v>0</v>
      </c>
      <c r="G894" s="12">
        <v>0</v>
      </c>
      <c r="H894" s="12">
        <v>1.3</v>
      </c>
      <c r="I894" s="12">
        <v>0</v>
      </c>
      <c r="J894" s="12">
        <v>0</v>
      </c>
      <c r="K894" s="12">
        <v>0</v>
      </c>
      <c r="L894" s="12">
        <v>0</v>
      </c>
      <c r="M894" s="13">
        <v>0</v>
      </c>
      <c r="N894" s="9"/>
      <c r="O894" s="8"/>
    </row>
    <row r="895" spans="1:15" ht="18.75">
      <c r="A895" s="9">
        <v>15</v>
      </c>
      <c r="B895" s="35">
        <v>0</v>
      </c>
      <c r="C895" s="12">
        <v>0</v>
      </c>
      <c r="D895" s="12">
        <v>0</v>
      </c>
      <c r="E895" s="12">
        <v>24.5</v>
      </c>
      <c r="F895" s="12">
        <v>4.2</v>
      </c>
      <c r="G895" s="12">
        <v>13</v>
      </c>
      <c r="H895" s="12">
        <v>0</v>
      </c>
      <c r="I895" s="12">
        <v>0</v>
      </c>
      <c r="J895" s="12">
        <v>0</v>
      </c>
      <c r="K895" s="12">
        <v>0</v>
      </c>
      <c r="L895" s="12">
        <v>0</v>
      </c>
      <c r="M895" s="13">
        <v>0</v>
      </c>
      <c r="N895" s="9"/>
      <c r="O895" s="8"/>
    </row>
    <row r="896" spans="1:15" ht="18.75">
      <c r="A896" s="9">
        <v>16</v>
      </c>
      <c r="B896" s="35">
        <v>0</v>
      </c>
      <c r="C896" s="12">
        <v>0</v>
      </c>
      <c r="D896" s="12">
        <v>0</v>
      </c>
      <c r="E896" s="12">
        <v>0</v>
      </c>
      <c r="F896" s="12">
        <v>54</v>
      </c>
      <c r="G896" s="12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0.5</v>
      </c>
      <c r="M896" s="13">
        <v>21.9</v>
      </c>
      <c r="N896" s="9"/>
      <c r="O896" s="8"/>
    </row>
    <row r="897" spans="1:15" ht="18.75">
      <c r="A897" s="9">
        <v>17</v>
      </c>
      <c r="B897" s="35">
        <v>12.1</v>
      </c>
      <c r="C897" s="12">
        <v>0.8</v>
      </c>
      <c r="D897" s="12">
        <v>0</v>
      </c>
      <c r="E897" s="12">
        <v>0</v>
      </c>
      <c r="F897" s="12">
        <v>28.4</v>
      </c>
      <c r="G897" s="12">
        <v>0</v>
      </c>
      <c r="H897" s="12">
        <v>0</v>
      </c>
      <c r="I897" s="12">
        <v>4.1</v>
      </c>
      <c r="J897" s="12">
        <v>0</v>
      </c>
      <c r="K897" s="12">
        <v>0</v>
      </c>
      <c r="L897" s="12">
        <v>11</v>
      </c>
      <c r="M897" s="13">
        <v>0</v>
      </c>
      <c r="N897" s="9"/>
      <c r="O897" s="8"/>
    </row>
    <row r="898" spans="1:15" ht="18.75">
      <c r="A898" s="9">
        <v>18</v>
      </c>
      <c r="B898" s="35">
        <v>33</v>
      </c>
      <c r="C898" s="12">
        <v>6.6</v>
      </c>
      <c r="D898" s="12">
        <v>0</v>
      </c>
      <c r="E898" s="12">
        <v>0</v>
      </c>
      <c r="F898" s="12">
        <v>0</v>
      </c>
      <c r="G898" s="12">
        <v>0</v>
      </c>
      <c r="H898" s="12">
        <v>0</v>
      </c>
      <c r="I898" s="12">
        <v>5.3</v>
      </c>
      <c r="J898" s="12">
        <v>0</v>
      </c>
      <c r="K898" s="12">
        <v>0</v>
      </c>
      <c r="L898" s="12">
        <v>0</v>
      </c>
      <c r="M898" s="13">
        <v>0</v>
      </c>
      <c r="N898" s="9"/>
      <c r="O898" s="8"/>
    </row>
    <row r="899" spans="1:15" ht="18.75">
      <c r="A899" s="9">
        <v>19</v>
      </c>
      <c r="B899" s="35">
        <v>0</v>
      </c>
      <c r="C899" s="12">
        <v>9.3</v>
      </c>
      <c r="D899" s="12">
        <v>0</v>
      </c>
      <c r="E899" s="12">
        <v>18.3</v>
      </c>
      <c r="F899" s="12">
        <v>0</v>
      </c>
      <c r="G899" s="12">
        <v>0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3">
        <v>0</v>
      </c>
      <c r="N899" s="9"/>
      <c r="O899" s="8"/>
    </row>
    <row r="900" spans="1:15" ht="18.75">
      <c r="A900" s="9">
        <v>20</v>
      </c>
      <c r="B900" s="35">
        <v>0.9</v>
      </c>
      <c r="C900" s="12">
        <v>44.6</v>
      </c>
      <c r="D900" s="12">
        <v>0</v>
      </c>
      <c r="E900" s="12">
        <v>0</v>
      </c>
      <c r="F900" s="12">
        <v>10.9</v>
      </c>
      <c r="G900" s="12">
        <v>28.7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3">
        <v>0</v>
      </c>
      <c r="N900" s="9"/>
      <c r="O900" s="8"/>
    </row>
    <row r="901" spans="1:15" ht="18.75">
      <c r="A901" s="9">
        <v>21</v>
      </c>
      <c r="B901" s="35">
        <v>0</v>
      </c>
      <c r="C901" s="12">
        <v>26.1</v>
      </c>
      <c r="D901" s="12">
        <v>0</v>
      </c>
      <c r="E901" s="12">
        <v>46.3</v>
      </c>
      <c r="F901" s="12">
        <v>0</v>
      </c>
      <c r="G901" s="12">
        <v>0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3">
        <v>0</v>
      </c>
      <c r="N901" s="9"/>
      <c r="O901" s="8"/>
    </row>
    <row r="902" spans="1:15" ht="18.75">
      <c r="A902" s="9">
        <v>22</v>
      </c>
      <c r="B902" s="35">
        <v>0</v>
      </c>
      <c r="C902" s="12">
        <v>0</v>
      </c>
      <c r="D902" s="12">
        <v>0</v>
      </c>
      <c r="E902" s="12">
        <v>25.6</v>
      </c>
      <c r="F902" s="12">
        <v>7.8</v>
      </c>
      <c r="G902" s="12">
        <v>3.8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3">
        <v>0</v>
      </c>
      <c r="N902" s="9"/>
      <c r="O902" s="8"/>
    </row>
    <row r="903" spans="1:15" ht="18.75">
      <c r="A903" s="9">
        <v>23</v>
      </c>
      <c r="B903" s="35">
        <v>0</v>
      </c>
      <c r="C903" s="12">
        <v>3.6</v>
      </c>
      <c r="D903" s="12">
        <v>0</v>
      </c>
      <c r="E903" s="12">
        <v>44.1</v>
      </c>
      <c r="F903" s="12">
        <v>0</v>
      </c>
      <c r="G903" s="12">
        <v>7.1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3">
        <v>0</v>
      </c>
      <c r="N903" s="9"/>
      <c r="O903" s="8"/>
    </row>
    <row r="904" spans="1:15" ht="18.75">
      <c r="A904" s="9">
        <v>24</v>
      </c>
      <c r="B904" s="35">
        <v>0</v>
      </c>
      <c r="C904" s="12">
        <v>1.8</v>
      </c>
      <c r="D904" s="12">
        <v>0</v>
      </c>
      <c r="E904" s="11">
        <v>18.7</v>
      </c>
      <c r="F904" s="12">
        <v>6.4</v>
      </c>
      <c r="G904" s="12">
        <v>56.9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3">
        <v>0</v>
      </c>
      <c r="N904" s="9"/>
      <c r="O904" s="8"/>
    </row>
    <row r="905" spans="1:15" ht="18.75">
      <c r="A905" s="9">
        <v>25</v>
      </c>
      <c r="B905" s="35">
        <v>4.1</v>
      </c>
      <c r="C905" s="12">
        <v>0</v>
      </c>
      <c r="D905" s="12">
        <v>0</v>
      </c>
      <c r="E905" s="12">
        <v>0</v>
      </c>
      <c r="F905" s="12">
        <v>11.1</v>
      </c>
      <c r="G905" s="12">
        <v>17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3">
        <v>0</v>
      </c>
      <c r="N905" s="9"/>
      <c r="O905" s="8"/>
    </row>
    <row r="906" spans="1:15" ht="18.75">
      <c r="A906" s="9">
        <v>26</v>
      </c>
      <c r="B906" s="35">
        <v>0</v>
      </c>
      <c r="C906" s="12">
        <v>0</v>
      </c>
      <c r="D906" s="12">
        <v>41.1</v>
      </c>
      <c r="E906" s="12">
        <v>0.5</v>
      </c>
      <c r="F906" s="12">
        <v>4.8</v>
      </c>
      <c r="G906" s="12">
        <v>35.1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3">
        <v>0</v>
      </c>
      <c r="N906" s="9"/>
      <c r="O906" s="36"/>
    </row>
    <row r="907" spans="1:15" ht="18.75">
      <c r="A907" s="9">
        <v>27</v>
      </c>
      <c r="B907" s="35">
        <v>0</v>
      </c>
      <c r="C907" s="12">
        <v>0</v>
      </c>
      <c r="D907" s="12">
        <v>2</v>
      </c>
      <c r="E907" s="12">
        <v>0</v>
      </c>
      <c r="F907" s="12">
        <v>49.5</v>
      </c>
      <c r="G907" s="12">
        <v>0</v>
      </c>
      <c r="H907" s="12">
        <v>0</v>
      </c>
      <c r="I907" s="12">
        <v>0</v>
      </c>
      <c r="J907" s="12">
        <v>0</v>
      </c>
      <c r="K907" s="12">
        <v>0</v>
      </c>
      <c r="L907" s="12">
        <v>0</v>
      </c>
      <c r="M907" s="13">
        <v>0</v>
      </c>
      <c r="N907" s="9"/>
      <c r="O907" s="8"/>
    </row>
    <row r="908" spans="1:15" ht="18.75">
      <c r="A908" s="9">
        <v>28</v>
      </c>
      <c r="B908" s="35">
        <v>0.6</v>
      </c>
      <c r="C908" s="12">
        <v>0</v>
      </c>
      <c r="D908" s="35">
        <v>0</v>
      </c>
      <c r="E908" s="12">
        <v>0</v>
      </c>
      <c r="F908" s="12">
        <v>0</v>
      </c>
      <c r="G908" s="12">
        <v>0</v>
      </c>
      <c r="H908" s="12">
        <v>0</v>
      </c>
      <c r="I908" s="12">
        <v>0</v>
      </c>
      <c r="J908" s="12">
        <v>0</v>
      </c>
      <c r="K908" s="12">
        <v>0</v>
      </c>
      <c r="L908" s="12">
        <v>0</v>
      </c>
      <c r="M908" s="13">
        <v>0</v>
      </c>
      <c r="N908" s="9"/>
      <c r="O908" s="8"/>
    </row>
    <row r="909" spans="1:15" ht="18.75">
      <c r="A909" s="9">
        <v>29</v>
      </c>
      <c r="B909" s="35">
        <v>0</v>
      </c>
      <c r="C909" s="12">
        <v>0</v>
      </c>
      <c r="D909" s="12">
        <v>0</v>
      </c>
      <c r="E909" s="12">
        <v>0</v>
      </c>
      <c r="F909" s="18">
        <v>0</v>
      </c>
      <c r="G909" s="12">
        <v>11.8</v>
      </c>
      <c r="H909" s="18">
        <v>0</v>
      </c>
      <c r="I909" s="12">
        <v>6.6</v>
      </c>
      <c r="J909" s="12">
        <v>0</v>
      </c>
      <c r="K909" s="12">
        <v>0</v>
      </c>
      <c r="L909" s="12"/>
      <c r="M909" s="13">
        <v>0</v>
      </c>
      <c r="N909" s="9"/>
      <c r="O909" s="8"/>
    </row>
    <row r="910" spans="1:15" ht="18.75">
      <c r="A910" s="9">
        <v>30</v>
      </c>
      <c r="B910" s="35">
        <v>1.3</v>
      </c>
      <c r="C910" s="12">
        <v>0</v>
      </c>
      <c r="D910" s="12">
        <v>23</v>
      </c>
      <c r="E910" s="12">
        <v>2</v>
      </c>
      <c r="F910" s="12">
        <v>0</v>
      </c>
      <c r="G910" s="12">
        <v>60.2</v>
      </c>
      <c r="H910" s="12">
        <v>0</v>
      </c>
      <c r="I910" s="12">
        <v>0.6</v>
      </c>
      <c r="J910" s="12">
        <v>0</v>
      </c>
      <c r="K910" s="12">
        <v>0</v>
      </c>
      <c r="L910" s="12"/>
      <c r="M910" s="13">
        <v>0</v>
      </c>
      <c r="N910" s="9"/>
      <c r="O910" s="8"/>
    </row>
    <row r="911" spans="1:15" ht="18.75">
      <c r="A911" s="20">
        <v>31</v>
      </c>
      <c r="B911" s="40"/>
      <c r="C911" s="24">
        <v>0</v>
      </c>
      <c r="D911" s="24"/>
      <c r="E911" s="43">
        <v>10.5</v>
      </c>
      <c r="F911" s="24">
        <v>2.2</v>
      </c>
      <c r="G911" s="22"/>
      <c r="H911" s="24">
        <v>0</v>
      </c>
      <c r="I911" s="22"/>
      <c r="J911" s="24">
        <v>0</v>
      </c>
      <c r="K911" s="24">
        <v>0</v>
      </c>
      <c r="L911" s="24"/>
      <c r="M911" s="42">
        <v>0</v>
      </c>
      <c r="N911" s="20"/>
      <c r="O911" s="8"/>
    </row>
    <row r="912" spans="1:15" ht="18.75">
      <c r="A912" s="26" t="s">
        <v>12</v>
      </c>
      <c r="B912" s="38">
        <f aca="true" t="shared" si="50" ref="B912:K912">SUM(B881:B911)</f>
        <v>105.3</v>
      </c>
      <c r="C912" s="28">
        <f t="shared" si="50"/>
        <v>197.1</v>
      </c>
      <c r="D912" s="27">
        <f t="shared" si="50"/>
        <v>79</v>
      </c>
      <c r="E912" s="28">
        <f t="shared" si="50"/>
        <v>232.09999999999997</v>
      </c>
      <c r="F912" s="28">
        <f t="shared" si="50"/>
        <v>273.40000000000003</v>
      </c>
      <c r="G912" s="28">
        <f t="shared" si="50"/>
        <v>398.6</v>
      </c>
      <c r="H912" s="28">
        <f t="shared" si="50"/>
        <v>119.4</v>
      </c>
      <c r="I912" s="28">
        <f t="shared" si="50"/>
        <v>16.599999999999998</v>
      </c>
      <c r="J912" s="28">
        <f t="shared" si="50"/>
        <v>4.2</v>
      </c>
      <c r="K912" s="28">
        <f t="shared" si="50"/>
        <v>0</v>
      </c>
      <c r="L912" s="28">
        <f>SUM(L881:L908)</f>
        <v>11.5</v>
      </c>
      <c r="M912" s="28">
        <f>SUM(M881:M911)</f>
        <v>41.3</v>
      </c>
      <c r="N912" s="29">
        <f>SUM(B912:M912)</f>
        <v>1478.5</v>
      </c>
      <c r="O912" s="30" t="s">
        <v>15</v>
      </c>
    </row>
    <row r="913" spans="1:15" ht="18.75">
      <c r="A913" s="9" t="s">
        <v>14</v>
      </c>
      <c r="B913" s="18">
        <f aca="true" t="shared" si="51" ref="B913:K913">AVERAGE(B881:B911)</f>
        <v>3.51</v>
      </c>
      <c r="C913" s="12">
        <f t="shared" si="51"/>
        <v>6.358064516129032</v>
      </c>
      <c r="D913" s="12">
        <f t="shared" si="51"/>
        <v>2.6333333333333333</v>
      </c>
      <c r="E913" s="12">
        <f t="shared" si="51"/>
        <v>7.487096774193548</v>
      </c>
      <c r="F913" s="12">
        <f t="shared" si="51"/>
        <v>8.819354838709678</v>
      </c>
      <c r="G913" s="12">
        <f t="shared" si="51"/>
        <v>13.286666666666667</v>
      </c>
      <c r="H913" s="12">
        <f t="shared" si="51"/>
        <v>3.851612903225807</v>
      </c>
      <c r="I913" s="12">
        <f t="shared" si="51"/>
        <v>0.5533333333333332</v>
      </c>
      <c r="J913" s="12">
        <f t="shared" si="51"/>
        <v>0.13548387096774195</v>
      </c>
      <c r="K913" s="12">
        <f t="shared" si="51"/>
        <v>0</v>
      </c>
      <c r="L913" s="12">
        <f>AVERAGE(L881:L908)</f>
        <v>0.4107142857142857</v>
      </c>
      <c r="M913" s="12">
        <f>AVERAGE(M881:M911)</f>
        <v>1.332258064516129</v>
      </c>
      <c r="N913" s="31">
        <f>AVERAGE(B913:M913)</f>
        <v>4.0314932155657965</v>
      </c>
      <c r="O913" s="30" t="s">
        <v>16</v>
      </c>
    </row>
    <row r="914" spans="1:15" ht="18.75">
      <c r="A914" s="20" t="s">
        <v>13</v>
      </c>
      <c r="B914" s="23">
        <f>COUNTIF(B881:B911,"&gt;0")</f>
        <v>8</v>
      </c>
      <c r="C914" s="23">
        <f aca="true" t="shared" si="52" ref="C914:M914">COUNTIF(C881:C911,"&gt;0")</f>
        <v>13</v>
      </c>
      <c r="D914" s="23">
        <f t="shared" si="52"/>
        <v>8</v>
      </c>
      <c r="E914" s="23">
        <f t="shared" si="52"/>
        <v>15</v>
      </c>
      <c r="F914" s="23">
        <f t="shared" si="52"/>
        <v>22</v>
      </c>
      <c r="G914" s="23">
        <f t="shared" si="52"/>
        <v>15</v>
      </c>
      <c r="H914" s="23">
        <f t="shared" si="52"/>
        <v>8</v>
      </c>
      <c r="I914" s="23">
        <f t="shared" si="52"/>
        <v>4</v>
      </c>
      <c r="J914" s="23">
        <f t="shared" si="52"/>
        <v>1</v>
      </c>
      <c r="K914" s="23">
        <f t="shared" si="52"/>
        <v>0</v>
      </c>
      <c r="L914" s="23">
        <f t="shared" si="52"/>
        <v>2</v>
      </c>
      <c r="M914" s="23">
        <f t="shared" si="52"/>
        <v>2</v>
      </c>
      <c r="N914" s="20">
        <f>SUM(B914:M914)</f>
        <v>98</v>
      </c>
      <c r="O914" s="1" t="s">
        <v>13</v>
      </c>
    </row>
    <row r="915" spans="1:15" ht="18.75">
      <c r="A915" s="33" t="s">
        <v>19</v>
      </c>
      <c r="D915" s="1" t="s">
        <v>15</v>
      </c>
      <c r="I915" s="1" t="s">
        <v>20</v>
      </c>
      <c r="L915" s="1" t="s">
        <v>15</v>
      </c>
      <c r="O915" s="2"/>
    </row>
    <row r="916" spans="1:15" ht="18.75">
      <c r="A916" s="33" t="s">
        <v>21</v>
      </c>
      <c r="D916" s="1" t="s">
        <v>15</v>
      </c>
      <c r="I916" s="1" t="s">
        <v>22</v>
      </c>
      <c r="L916" s="1" t="s">
        <v>15</v>
      </c>
      <c r="O916" s="2"/>
    </row>
    <row r="917" spans="1:15" ht="18.75">
      <c r="A917" s="33" t="s">
        <v>23</v>
      </c>
      <c r="D917" s="1" t="s">
        <v>15</v>
      </c>
      <c r="I917" s="1" t="s">
        <v>24</v>
      </c>
      <c r="L917" s="1" t="s">
        <v>15</v>
      </c>
      <c r="O917" s="2"/>
    </row>
    <row r="918" spans="1:15" ht="18.75">
      <c r="A918" s="33" t="s">
        <v>25</v>
      </c>
      <c r="D918" s="1" t="s">
        <v>15</v>
      </c>
      <c r="I918" s="1" t="s">
        <v>26</v>
      </c>
      <c r="L918" s="1" t="s">
        <v>15</v>
      </c>
      <c r="O918" s="2"/>
    </row>
    <row r="919" spans="1:15" ht="18.75">
      <c r="A919" s="33" t="s">
        <v>27</v>
      </c>
      <c r="D919" s="1" t="s">
        <v>15</v>
      </c>
      <c r="I919" s="1" t="s">
        <v>28</v>
      </c>
      <c r="L919" s="1" t="s">
        <v>15</v>
      </c>
      <c r="O919" s="2"/>
    </row>
    <row r="920" spans="1:15" ht="18.75">
      <c r="A920" s="33" t="s">
        <v>29</v>
      </c>
      <c r="D920" s="1" t="s">
        <v>15</v>
      </c>
      <c r="I920" s="1" t="s">
        <v>30</v>
      </c>
      <c r="L920" s="1" t="s">
        <v>15</v>
      </c>
      <c r="O920" s="2"/>
    </row>
    <row r="921" spans="1:15" ht="18.75">
      <c r="A921" s="33" t="s">
        <v>31</v>
      </c>
      <c r="D921" s="1" t="s">
        <v>15</v>
      </c>
      <c r="O921" s="2"/>
    </row>
    <row r="923" spans="1:15" ht="18.75">
      <c r="A923" s="51" t="s">
        <v>33</v>
      </c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</row>
    <row r="924" spans="1:15" ht="18.75">
      <c r="A924" s="52" t="s">
        <v>17</v>
      </c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</row>
    <row r="925" spans="1:15" ht="18.75">
      <c r="A925" s="53" t="s">
        <v>57</v>
      </c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</row>
    <row r="926" spans="1:15" ht="18.75">
      <c r="A926" s="44" t="s">
        <v>18</v>
      </c>
      <c r="B926" s="45" t="s">
        <v>0</v>
      </c>
      <c r="C926" s="46" t="s">
        <v>1</v>
      </c>
      <c r="D926" s="46" t="s">
        <v>2</v>
      </c>
      <c r="E926" s="46" t="s">
        <v>3</v>
      </c>
      <c r="F926" s="46" t="s">
        <v>4</v>
      </c>
      <c r="G926" s="46" t="s">
        <v>5</v>
      </c>
      <c r="H926" s="46" t="s">
        <v>6</v>
      </c>
      <c r="I926" s="46" t="s">
        <v>7</v>
      </c>
      <c r="J926" s="46" t="s">
        <v>8</v>
      </c>
      <c r="K926" s="46" t="s">
        <v>9</v>
      </c>
      <c r="L926" s="46" t="s">
        <v>10</v>
      </c>
      <c r="M926" s="47" t="s">
        <v>11</v>
      </c>
      <c r="N926" s="44" t="s">
        <v>12</v>
      </c>
      <c r="O926" s="48"/>
    </row>
    <row r="927" spans="1:15" ht="18.75">
      <c r="A927" s="3">
        <v>1</v>
      </c>
      <c r="B927" s="34">
        <v>0</v>
      </c>
      <c r="C927" s="6">
        <v>0</v>
      </c>
      <c r="D927" s="6">
        <v>0</v>
      </c>
      <c r="E927" s="12">
        <v>1.6</v>
      </c>
      <c r="F927" s="6">
        <v>2.4</v>
      </c>
      <c r="G927" s="6">
        <v>110</v>
      </c>
      <c r="H927" s="6">
        <v>17.8</v>
      </c>
      <c r="I927" s="6">
        <v>0</v>
      </c>
      <c r="J927" s="6">
        <v>0</v>
      </c>
      <c r="K927" s="6">
        <v>0</v>
      </c>
      <c r="L927" s="6">
        <v>0</v>
      </c>
      <c r="M927" s="7">
        <v>0</v>
      </c>
      <c r="N927" s="3"/>
      <c r="O927" s="8"/>
    </row>
    <row r="928" spans="1:15" ht="18.75">
      <c r="A928" s="9">
        <v>2</v>
      </c>
      <c r="B928" s="35">
        <v>0</v>
      </c>
      <c r="C928" s="12">
        <v>0</v>
      </c>
      <c r="D928" s="12">
        <v>0</v>
      </c>
      <c r="E928" s="12">
        <v>11.5</v>
      </c>
      <c r="F928" s="12">
        <v>0</v>
      </c>
      <c r="G928" s="12">
        <v>5.4</v>
      </c>
      <c r="H928" s="12">
        <v>3.3</v>
      </c>
      <c r="I928" s="12">
        <v>0</v>
      </c>
      <c r="J928" s="12">
        <v>0</v>
      </c>
      <c r="K928" s="12">
        <v>0</v>
      </c>
      <c r="L928" s="12">
        <v>0</v>
      </c>
      <c r="M928" s="13">
        <v>0</v>
      </c>
      <c r="N928" s="9"/>
      <c r="O928" s="8"/>
    </row>
    <row r="929" spans="1:15" ht="18.75">
      <c r="A929" s="9">
        <v>3</v>
      </c>
      <c r="B929" s="35">
        <v>0</v>
      </c>
      <c r="C929" s="12">
        <v>0.8</v>
      </c>
      <c r="D929" s="12">
        <v>0</v>
      </c>
      <c r="E929" s="12">
        <v>0</v>
      </c>
      <c r="F929" s="12">
        <v>1.9</v>
      </c>
      <c r="G929" s="12">
        <v>0</v>
      </c>
      <c r="H929" s="12">
        <v>0</v>
      </c>
      <c r="I929" s="12">
        <v>0</v>
      </c>
      <c r="J929" s="12">
        <v>0</v>
      </c>
      <c r="K929" s="12">
        <v>0</v>
      </c>
      <c r="L929" s="12">
        <v>0</v>
      </c>
      <c r="M929" s="13">
        <v>0</v>
      </c>
      <c r="N929" s="9"/>
      <c r="O929" s="8"/>
    </row>
    <row r="930" spans="1:15" ht="18.75">
      <c r="A930" s="9">
        <v>4</v>
      </c>
      <c r="B930" s="35">
        <v>0</v>
      </c>
      <c r="C930" s="12">
        <v>0</v>
      </c>
      <c r="D930" s="12">
        <v>0</v>
      </c>
      <c r="E930" s="12">
        <v>11.3</v>
      </c>
      <c r="F930" s="12">
        <v>0</v>
      </c>
      <c r="G930" s="12">
        <v>7.3</v>
      </c>
      <c r="H930" s="12">
        <v>2.1</v>
      </c>
      <c r="I930" s="12">
        <v>0</v>
      </c>
      <c r="J930" s="12">
        <v>0</v>
      </c>
      <c r="K930" s="12">
        <v>0</v>
      </c>
      <c r="L930" s="12">
        <v>0</v>
      </c>
      <c r="M930" s="13">
        <v>0</v>
      </c>
      <c r="N930" s="9"/>
      <c r="O930" s="8"/>
    </row>
    <row r="931" spans="1:15" ht="18.75">
      <c r="A931" s="9">
        <v>5</v>
      </c>
      <c r="B931" s="35">
        <v>0</v>
      </c>
      <c r="C931" s="12">
        <v>0</v>
      </c>
      <c r="D931" s="12">
        <v>0</v>
      </c>
      <c r="E931" s="12">
        <v>0</v>
      </c>
      <c r="F931" s="12">
        <v>2.1</v>
      </c>
      <c r="G931" s="12">
        <v>5.1</v>
      </c>
      <c r="H931" s="12">
        <v>3.3</v>
      </c>
      <c r="I931" s="12">
        <v>0</v>
      </c>
      <c r="J931" s="12">
        <v>0</v>
      </c>
      <c r="K931" s="12">
        <v>0</v>
      </c>
      <c r="L931" s="12">
        <v>0</v>
      </c>
      <c r="M931" s="13">
        <v>0</v>
      </c>
      <c r="N931" s="9"/>
      <c r="O931" s="8"/>
    </row>
    <row r="932" spans="1:15" ht="18.75">
      <c r="A932" s="9">
        <v>6</v>
      </c>
      <c r="B932" s="35">
        <v>0</v>
      </c>
      <c r="C932" s="12">
        <v>0</v>
      </c>
      <c r="D932" s="12">
        <v>45.4</v>
      </c>
      <c r="E932" s="12">
        <v>0</v>
      </c>
      <c r="F932" s="12">
        <v>2.4</v>
      </c>
      <c r="G932" s="12">
        <v>11.9</v>
      </c>
      <c r="H932" s="12">
        <v>0</v>
      </c>
      <c r="I932" s="12">
        <v>0</v>
      </c>
      <c r="J932" s="12">
        <v>0</v>
      </c>
      <c r="K932" s="12">
        <v>0</v>
      </c>
      <c r="L932" s="12">
        <v>0</v>
      </c>
      <c r="M932" s="13">
        <v>0</v>
      </c>
      <c r="N932" s="9"/>
      <c r="O932" s="8"/>
    </row>
    <row r="933" spans="1:15" ht="18.75">
      <c r="A933" s="9">
        <v>7</v>
      </c>
      <c r="B933" s="35">
        <v>0</v>
      </c>
      <c r="C933" s="12">
        <v>0</v>
      </c>
      <c r="D933" s="12">
        <v>0</v>
      </c>
      <c r="E933" s="12">
        <v>0</v>
      </c>
      <c r="F933" s="12">
        <v>7.5</v>
      </c>
      <c r="G933" s="12">
        <v>0</v>
      </c>
      <c r="H933" s="12">
        <v>18.7</v>
      </c>
      <c r="I933" s="12">
        <v>0</v>
      </c>
      <c r="J933" s="12">
        <v>0</v>
      </c>
      <c r="K933" s="12">
        <v>0</v>
      </c>
      <c r="L933" s="12">
        <v>0</v>
      </c>
      <c r="M933" s="13">
        <v>0</v>
      </c>
      <c r="N933" s="9"/>
      <c r="O933" s="8"/>
    </row>
    <row r="934" spans="1:15" ht="18.75">
      <c r="A934" s="9">
        <v>8</v>
      </c>
      <c r="B934" s="35">
        <v>0</v>
      </c>
      <c r="C934" s="12">
        <v>16.6</v>
      </c>
      <c r="D934" s="12">
        <v>0</v>
      </c>
      <c r="E934" s="12">
        <v>28.6</v>
      </c>
      <c r="F934" s="12">
        <v>4.3</v>
      </c>
      <c r="G934" s="12">
        <v>5.6</v>
      </c>
      <c r="H934" s="12">
        <v>20.7</v>
      </c>
      <c r="I934" s="12">
        <v>0</v>
      </c>
      <c r="J934" s="12">
        <v>0</v>
      </c>
      <c r="K934" s="12">
        <v>0</v>
      </c>
      <c r="L934" s="12">
        <v>0</v>
      </c>
      <c r="M934" s="13">
        <v>0</v>
      </c>
      <c r="N934" s="9"/>
      <c r="O934" s="8"/>
    </row>
    <row r="935" spans="1:15" ht="18.75">
      <c r="A935" s="9">
        <v>9</v>
      </c>
      <c r="B935" s="35">
        <v>0</v>
      </c>
      <c r="C935" s="12">
        <v>0</v>
      </c>
      <c r="D935" s="12">
        <v>27.1</v>
      </c>
      <c r="E935" s="12">
        <v>0</v>
      </c>
      <c r="F935" s="12">
        <v>0</v>
      </c>
      <c r="G935" s="12">
        <v>19.2</v>
      </c>
      <c r="H935" s="12">
        <v>7.9</v>
      </c>
      <c r="I935" s="12">
        <v>0</v>
      </c>
      <c r="J935" s="12">
        <v>0</v>
      </c>
      <c r="K935" s="12">
        <v>0</v>
      </c>
      <c r="L935" s="12">
        <v>0</v>
      </c>
      <c r="M935" s="13">
        <v>0</v>
      </c>
      <c r="N935" s="9"/>
      <c r="O935" s="8"/>
    </row>
    <row r="936" spans="1:15" ht="18.75">
      <c r="A936" s="9">
        <v>10</v>
      </c>
      <c r="B936" s="35">
        <v>0</v>
      </c>
      <c r="C936" s="12">
        <v>0</v>
      </c>
      <c r="D936" s="12">
        <v>0</v>
      </c>
      <c r="E936" s="12">
        <v>1.2</v>
      </c>
      <c r="F936" s="12">
        <v>0</v>
      </c>
      <c r="G936" s="12">
        <v>0</v>
      </c>
      <c r="H936" s="12">
        <v>7.1</v>
      </c>
      <c r="I936" s="12">
        <v>0</v>
      </c>
      <c r="J936" s="12">
        <v>0</v>
      </c>
      <c r="K936" s="12">
        <v>0</v>
      </c>
      <c r="L936" s="12">
        <v>0</v>
      </c>
      <c r="M936" s="13">
        <v>0</v>
      </c>
      <c r="N936" s="9"/>
      <c r="O936" s="8"/>
    </row>
    <row r="937" spans="1:15" ht="18.75">
      <c r="A937" s="9">
        <v>11</v>
      </c>
      <c r="B937" s="35">
        <v>0</v>
      </c>
      <c r="C937" s="12">
        <v>0</v>
      </c>
      <c r="D937" s="12">
        <v>0</v>
      </c>
      <c r="E937" s="12">
        <v>4.9</v>
      </c>
      <c r="F937" s="12">
        <v>0</v>
      </c>
      <c r="G937" s="12">
        <v>0</v>
      </c>
      <c r="H937" s="12">
        <v>5.4</v>
      </c>
      <c r="I937" s="12">
        <v>0</v>
      </c>
      <c r="J937" s="12">
        <v>0</v>
      </c>
      <c r="K937" s="12">
        <v>0</v>
      </c>
      <c r="L937" s="12">
        <v>0</v>
      </c>
      <c r="M937" s="13">
        <v>0</v>
      </c>
      <c r="N937" s="9"/>
      <c r="O937" s="8"/>
    </row>
    <row r="938" spans="1:15" ht="18.75">
      <c r="A938" s="9">
        <v>12</v>
      </c>
      <c r="B938" s="35">
        <v>0</v>
      </c>
      <c r="C938" s="12">
        <v>26.4</v>
      </c>
      <c r="D938" s="12">
        <v>0</v>
      </c>
      <c r="E938" s="12">
        <v>0</v>
      </c>
      <c r="F938" s="12">
        <v>0</v>
      </c>
      <c r="G938" s="12">
        <v>0</v>
      </c>
      <c r="H938" s="12">
        <v>7.8</v>
      </c>
      <c r="I938" s="12">
        <v>0</v>
      </c>
      <c r="J938" s="12">
        <v>0</v>
      </c>
      <c r="K938" s="12">
        <v>0</v>
      </c>
      <c r="L938" s="12">
        <v>0</v>
      </c>
      <c r="M938" s="13">
        <v>0</v>
      </c>
      <c r="N938" s="9"/>
      <c r="O938" s="8"/>
    </row>
    <row r="939" spans="1:15" ht="18.75">
      <c r="A939" s="9">
        <v>13</v>
      </c>
      <c r="B939" s="35">
        <v>0</v>
      </c>
      <c r="C939" s="12">
        <v>14.1</v>
      </c>
      <c r="D939" s="12">
        <v>5.5</v>
      </c>
      <c r="E939" s="12">
        <v>0</v>
      </c>
      <c r="F939" s="12">
        <v>0</v>
      </c>
      <c r="G939" s="12">
        <v>9.4</v>
      </c>
      <c r="H939" s="12">
        <v>31.7</v>
      </c>
      <c r="I939" s="12">
        <v>0</v>
      </c>
      <c r="J939" s="12">
        <v>0</v>
      </c>
      <c r="K939" s="12">
        <v>0</v>
      </c>
      <c r="L939" s="12">
        <v>0</v>
      </c>
      <c r="M939" s="13">
        <v>0</v>
      </c>
      <c r="N939" s="9"/>
      <c r="O939" s="8"/>
    </row>
    <row r="940" spans="1:15" ht="18.75">
      <c r="A940" s="9">
        <v>14</v>
      </c>
      <c r="B940" s="35">
        <v>0</v>
      </c>
      <c r="C940" s="12">
        <v>7.7</v>
      </c>
      <c r="D940" s="12">
        <v>0</v>
      </c>
      <c r="E940" s="12">
        <v>0</v>
      </c>
      <c r="F940" s="12">
        <v>0</v>
      </c>
      <c r="G940" s="12">
        <v>0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3">
        <v>0</v>
      </c>
      <c r="N940" s="9"/>
      <c r="O940" s="8"/>
    </row>
    <row r="941" spans="1:15" ht="18.75">
      <c r="A941" s="9">
        <v>15</v>
      </c>
      <c r="B941" s="35">
        <v>0</v>
      </c>
      <c r="C941" s="12">
        <v>0</v>
      </c>
      <c r="D941" s="12">
        <v>0</v>
      </c>
      <c r="E941" s="12">
        <v>0</v>
      </c>
      <c r="F941" s="12">
        <v>0</v>
      </c>
      <c r="G941" s="12">
        <v>29.2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3">
        <v>0</v>
      </c>
      <c r="N941" s="9"/>
      <c r="O941" s="8"/>
    </row>
    <row r="942" spans="1:15" ht="18.75">
      <c r="A942" s="9">
        <v>16</v>
      </c>
      <c r="B942" s="35">
        <v>0</v>
      </c>
      <c r="C942" s="12">
        <v>0</v>
      </c>
      <c r="D942" s="12">
        <v>0</v>
      </c>
      <c r="E942" s="12">
        <v>0</v>
      </c>
      <c r="F942" s="12">
        <v>4.7</v>
      </c>
      <c r="G942" s="12">
        <v>52.1</v>
      </c>
      <c r="H942" s="12">
        <v>7.8</v>
      </c>
      <c r="I942" s="12">
        <v>0</v>
      </c>
      <c r="J942" s="12">
        <v>0</v>
      </c>
      <c r="K942" s="12">
        <v>0</v>
      </c>
      <c r="L942" s="12">
        <v>0</v>
      </c>
      <c r="M942" s="13">
        <v>0</v>
      </c>
      <c r="N942" s="9"/>
      <c r="O942" s="8"/>
    </row>
    <row r="943" spans="1:15" ht="18.75">
      <c r="A943" s="9">
        <v>17</v>
      </c>
      <c r="B943" s="35">
        <v>0</v>
      </c>
      <c r="C943" s="12">
        <v>0</v>
      </c>
      <c r="D943" s="12">
        <v>0</v>
      </c>
      <c r="E943" s="12">
        <v>0</v>
      </c>
      <c r="F943" s="12">
        <v>0</v>
      </c>
      <c r="G943" s="12">
        <v>8.8</v>
      </c>
      <c r="H943" s="12">
        <v>0</v>
      </c>
      <c r="I943" s="12">
        <v>0</v>
      </c>
      <c r="J943" s="12">
        <v>0</v>
      </c>
      <c r="K943" s="12">
        <v>0</v>
      </c>
      <c r="L943" s="12">
        <v>0</v>
      </c>
      <c r="M943" s="13">
        <v>0</v>
      </c>
      <c r="N943" s="9"/>
      <c r="O943" s="8"/>
    </row>
    <row r="944" spans="1:15" ht="18.75">
      <c r="A944" s="9">
        <v>18</v>
      </c>
      <c r="B944" s="35">
        <v>0</v>
      </c>
      <c r="C944" s="12">
        <v>0</v>
      </c>
      <c r="D944" s="12">
        <v>0</v>
      </c>
      <c r="E944" s="12">
        <v>0</v>
      </c>
      <c r="F944" s="12">
        <v>0</v>
      </c>
      <c r="G944" s="12">
        <v>8.6</v>
      </c>
      <c r="H944" s="12">
        <v>0</v>
      </c>
      <c r="I944" s="12">
        <v>0</v>
      </c>
      <c r="J944" s="12">
        <v>0</v>
      </c>
      <c r="K944" s="12">
        <v>0</v>
      </c>
      <c r="L944" s="12">
        <v>0</v>
      </c>
      <c r="M944" s="13">
        <v>0</v>
      </c>
      <c r="N944" s="9"/>
      <c r="O944" s="8"/>
    </row>
    <row r="945" spans="1:15" ht="18.75">
      <c r="A945" s="9">
        <v>19</v>
      </c>
      <c r="B945" s="35">
        <v>0</v>
      </c>
      <c r="C945" s="12">
        <v>0</v>
      </c>
      <c r="D945" s="12">
        <v>0</v>
      </c>
      <c r="E945" s="12">
        <v>0</v>
      </c>
      <c r="F945" s="12">
        <v>0</v>
      </c>
      <c r="G945" s="12">
        <v>0</v>
      </c>
      <c r="H945" s="12">
        <v>0</v>
      </c>
      <c r="I945" s="12">
        <v>0</v>
      </c>
      <c r="J945" s="12">
        <v>0</v>
      </c>
      <c r="K945" s="12">
        <v>0</v>
      </c>
      <c r="L945" s="12">
        <v>0</v>
      </c>
      <c r="M945" s="13">
        <v>0</v>
      </c>
      <c r="N945" s="9"/>
      <c r="O945" s="8"/>
    </row>
    <row r="946" spans="1:15" ht="18.75">
      <c r="A946" s="9">
        <v>20</v>
      </c>
      <c r="B946" s="35">
        <v>0</v>
      </c>
      <c r="C946" s="12">
        <v>0</v>
      </c>
      <c r="D946" s="12">
        <v>0</v>
      </c>
      <c r="E946" s="12">
        <v>0</v>
      </c>
      <c r="F946" s="12">
        <v>2.3</v>
      </c>
      <c r="G946" s="12">
        <v>71.9</v>
      </c>
      <c r="H946" s="12">
        <v>8.4</v>
      </c>
      <c r="I946" s="12">
        <v>0</v>
      </c>
      <c r="J946" s="12">
        <v>0</v>
      </c>
      <c r="K946" s="12">
        <v>0</v>
      </c>
      <c r="L946" s="12">
        <v>0</v>
      </c>
      <c r="M946" s="13">
        <v>0</v>
      </c>
      <c r="N946" s="9"/>
      <c r="O946" s="8"/>
    </row>
    <row r="947" spans="1:15" ht="18.75">
      <c r="A947" s="9">
        <v>21</v>
      </c>
      <c r="B947" s="35">
        <v>0</v>
      </c>
      <c r="C947" s="12">
        <v>0</v>
      </c>
      <c r="D947" s="12">
        <v>8.2</v>
      </c>
      <c r="E947" s="12">
        <v>9.1</v>
      </c>
      <c r="F947" s="12">
        <v>7.4</v>
      </c>
      <c r="G947" s="12">
        <v>0</v>
      </c>
      <c r="H947" s="12">
        <v>8.9</v>
      </c>
      <c r="I947" s="12">
        <v>0</v>
      </c>
      <c r="J947" s="12">
        <v>0</v>
      </c>
      <c r="K947" s="12">
        <v>0</v>
      </c>
      <c r="L947" s="12">
        <v>0</v>
      </c>
      <c r="M947" s="13">
        <v>0</v>
      </c>
      <c r="N947" s="9"/>
      <c r="O947" s="8"/>
    </row>
    <row r="948" spans="1:15" ht="18.75">
      <c r="A948" s="9">
        <v>22</v>
      </c>
      <c r="B948" s="35">
        <v>0</v>
      </c>
      <c r="C948" s="12">
        <v>0</v>
      </c>
      <c r="D948" s="12">
        <v>0</v>
      </c>
      <c r="E948" s="12">
        <v>22.6</v>
      </c>
      <c r="F948" s="12">
        <v>1.1</v>
      </c>
      <c r="G948" s="12">
        <v>0</v>
      </c>
      <c r="H948" s="12">
        <v>9.6</v>
      </c>
      <c r="I948" s="12">
        <v>0</v>
      </c>
      <c r="J948" s="12">
        <v>0</v>
      </c>
      <c r="K948" s="12">
        <v>0</v>
      </c>
      <c r="L948" s="12">
        <v>0</v>
      </c>
      <c r="M948" s="13">
        <v>0</v>
      </c>
      <c r="N948" s="9"/>
      <c r="O948" s="8"/>
    </row>
    <row r="949" spans="1:15" ht="18.75">
      <c r="A949" s="9">
        <v>23</v>
      </c>
      <c r="B949" s="35">
        <v>0</v>
      </c>
      <c r="C949" s="12">
        <v>5.4</v>
      </c>
      <c r="D949" s="12">
        <v>0</v>
      </c>
      <c r="E949" s="12">
        <v>0</v>
      </c>
      <c r="F949" s="12">
        <v>0</v>
      </c>
      <c r="G949" s="12">
        <v>0</v>
      </c>
      <c r="H949" s="12">
        <v>4.9</v>
      </c>
      <c r="I949" s="12">
        <v>0</v>
      </c>
      <c r="J949" s="12">
        <v>0</v>
      </c>
      <c r="K949" s="12">
        <v>0</v>
      </c>
      <c r="L949" s="12">
        <v>0</v>
      </c>
      <c r="M949" s="13">
        <v>0</v>
      </c>
      <c r="N949" s="9"/>
      <c r="O949" s="8"/>
    </row>
    <row r="950" spans="1:15" ht="18.75">
      <c r="A950" s="9">
        <v>24</v>
      </c>
      <c r="B950" s="35">
        <v>0</v>
      </c>
      <c r="C950" s="12">
        <v>0</v>
      </c>
      <c r="D950" s="12">
        <v>23.1</v>
      </c>
      <c r="E950" s="11">
        <v>1.7</v>
      </c>
      <c r="F950" s="12">
        <v>7.3</v>
      </c>
      <c r="G950" s="12">
        <v>0</v>
      </c>
      <c r="H950" s="12">
        <v>43.1</v>
      </c>
      <c r="I950" s="12">
        <v>0</v>
      </c>
      <c r="J950" s="12">
        <v>0</v>
      </c>
      <c r="K950" s="12">
        <v>0</v>
      </c>
      <c r="L950" s="12">
        <v>0</v>
      </c>
      <c r="M950" s="13">
        <v>0</v>
      </c>
      <c r="N950" s="9"/>
      <c r="O950" s="8"/>
    </row>
    <row r="951" spans="1:15" ht="18.75">
      <c r="A951" s="9">
        <v>25</v>
      </c>
      <c r="B951" s="35">
        <v>0</v>
      </c>
      <c r="C951" s="12">
        <v>0</v>
      </c>
      <c r="D951" s="12">
        <v>0</v>
      </c>
      <c r="E951" s="12">
        <v>0</v>
      </c>
      <c r="F951" s="12">
        <v>0</v>
      </c>
      <c r="G951" s="12">
        <v>0</v>
      </c>
      <c r="H951" s="12">
        <v>0</v>
      </c>
      <c r="I951" s="12">
        <v>0</v>
      </c>
      <c r="J951" s="12">
        <v>0</v>
      </c>
      <c r="K951" s="12">
        <v>0</v>
      </c>
      <c r="L951" s="12">
        <v>0</v>
      </c>
      <c r="M951" s="13">
        <v>0</v>
      </c>
      <c r="N951" s="9"/>
      <c r="O951" s="8"/>
    </row>
    <row r="952" spans="1:15" ht="18.75">
      <c r="A952" s="9">
        <v>26</v>
      </c>
      <c r="B952" s="35">
        <v>0</v>
      </c>
      <c r="C952" s="12">
        <v>0</v>
      </c>
      <c r="D952" s="12">
        <v>0</v>
      </c>
      <c r="E952" s="12">
        <v>0</v>
      </c>
      <c r="F952" s="12">
        <v>0</v>
      </c>
      <c r="G952" s="12">
        <v>4.6</v>
      </c>
      <c r="H952" s="12">
        <v>0</v>
      </c>
      <c r="I952" s="12">
        <v>0</v>
      </c>
      <c r="J952" s="12">
        <v>0</v>
      </c>
      <c r="K952" s="12">
        <v>1.6</v>
      </c>
      <c r="L952" s="12">
        <v>0</v>
      </c>
      <c r="M952" s="13">
        <v>0</v>
      </c>
      <c r="N952" s="9"/>
      <c r="O952" s="36"/>
    </row>
    <row r="953" spans="1:15" ht="18.75">
      <c r="A953" s="9">
        <v>27</v>
      </c>
      <c r="B953" s="35">
        <v>0</v>
      </c>
      <c r="C953" s="12">
        <v>6</v>
      </c>
      <c r="D953" s="12">
        <v>10.3</v>
      </c>
      <c r="E953" s="12">
        <v>0</v>
      </c>
      <c r="F953" s="12">
        <v>0</v>
      </c>
      <c r="G953" s="12">
        <v>15.4</v>
      </c>
      <c r="H953" s="12">
        <v>71.3</v>
      </c>
      <c r="I953" s="12">
        <v>0</v>
      </c>
      <c r="J953" s="12">
        <v>0</v>
      </c>
      <c r="K953" s="12">
        <v>0</v>
      </c>
      <c r="L953" s="12">
        <v>0</v>
      </c>
      <c r="M953" s="13">
        <v>0</v>
      </c>
      <c r="N953" s="9"/>
      <c r="O953" s="8"/>
    </row>
    <row r="954" spans="1:15" ht="18.75">
      <c r="A954" s="9">
        <v>28</v>
      </c>
      <c r="B954" s="35">
        <v>0</v>
      </c>
      <c r="C954" s="12">
        <v>0</v>
      </c>
      <c r="D954" s="35">
        <v>0</v>
      </c>
      <c r="E954" s="12">
        <v>0</v>
      </c>
      <c r="F954" s="12">
        <v>0</v>
      </c>
      <c r="G954" s="12">
        <v>82.7</v>
      </c>
      <c r="H954" s="12">
        <v>12.2</v>
      </c>
      <c r="I954" s="12">
        <v>0</v>
      </c>
      <c r="J954" s="12">
        <v>0</v>
      </c>
      <c r="K954" s="12">
        <v>23.6</v>
      </c>
      <c r="L954" s="12">
        <v>0</v>
      </c>
      <c r="M954" s="13">
        <v>0</v>
      </c>
      <c r="N954" s="9"/>
      <c r="O954" s="8"/>
    </row>
    <row r="955" spans="1:15" ht="18.75">
      <c r="A955" s="9">
        <v>29</v>
      </c>
      <c r="B955" s="35">
        <v>0</v>
      </c>
      <c r="C955" s="12">
        <v>6.3</v>
      </c>
      <c r="D955" s="12">
        <v>0</v>
      </c>
      <c r="E955" s="12">
        <v>0</v>
      </c>
      <c r="F955" s="18">
        <v>0</v>
      </c>
      <c r="G955" s="12">
        <v>43.2</v>
      </c>
      <c r="H955" s="18">
        <v>6</v>
      </c>
      <c r="I955" s="12">
        <v>0</v>
      </c>
      <c r="J955" s="12">
        <v>0</v>
      </c>
      <c r="K955" s="12">
        <v>0</v>
      </c>
      <c r="L955" s="12">
        <v>0</v>
      </c>
      <c r="M955" s="13">
        <v>0</v>
      </c>
      <c r="N955" s="9"/>
      <c r="O955" s="8"/>
    </row>
    <row r="956" spans="1:15" ht="18.75">
      <c r="A956" s="9">
        <v>30</v>
      </c>
      <c r="B956" s="35">
        <v>16.2</v>
      </c>
      <c r="C956" s="12">
        <v>6.7</v>
      </c>
      <c r="D956" s="12">
        <v>16.4</v>
      </c>
      <c r="E956" s="12">
        <v>0</v>
      </c>
      <c r="F956" s="12">
        <v>22.8</v>
      </c>
      <c r="G956" s="12">
        <v>4.2</v>
      </c>
      <c r="H956" s="12">
        <v>39.1</v>
      </c>
      <c r="I956" s="12">
        <v>0</v>
      </c>
      <c r="J956" s="12">
        <v>0</v>
      </c>
      <c r="K956" s="12">
        <v>0</v>
      </c>
      <c r="L956" s="12"/>
      <c r="M956" s="13">
        <v>0</v>
      </c>
      <c r="N956" s="9"/>
      <c r="O956" s="8"/>
    </row>
    <row r="957" spans="1:15" ht="18.75">
      <c r="A957" s="20">
        <v>31</v>
      </c>
      <c r="B957" s="40"/>
      <c r="C957" s="24">
        <v>0</v>
      </c>
      <c r="D957" s="24"/>
      <c r="E957" s="43">
        <v>29.3</v>
      </c>
      <c r="F957" s="24">
        <v>5.2</v>
      </c>
      <c r="G957" s="22"/>
      <c r="H957" s="24">
        <v>0</v>
      </c>
      <c r="I957" s="22"/>
      <c r="J957" s="24">
        <v>0</v>
      </c>
      <c r="K957" s="24">
        <v>0</v>
      </c>
      <c r="L957" s="24"/>
      <c r="M957" s="42">
        <v>0</v>
      </c>
      <c r="N957" s="20"/>
      <c r="O957" s="8"/>
    </row>
    <row r="958" spans="1:15" ht="18.75">
      <c r="A958" s="26" t="s">
        <v>12</v>
      </c>
      <c r="B958" s="38">
        <f aca="true" t="shared" si="53" ref="B958:K958">SUM(B927:B957)</f>
        <v>16.2</v>
      </c>
      <c r="C958" s="28">
        <f t="shared" si="53"/>
        <v>90</v>
      </c>
      <c r="D958" s="27">
        <f t="shared" si="53"/>
        <v>136</v>
      </c>
      <c r="E958" s="28">
        <f t="shared" si="53"/>
        <v>121.80000000000001</v>
      </c>
      <c r="F958" s="28">
        <f t="shared" si="53"/>
        <v>71.4</v>
      </c>
      <c r="G958" s="28">
        <f t="shared" si="53"/>
        <v>494.59999999999997</v>
      </c>
      <c r="H958" s="28">
        <f t="shared" si="53"/>
        <v>337.1</v>
      </c>
      <c r="I958" s="28">
        <f t="shared" si="53"/>
        <v>0</v>
      </c>
      <c r="J958" s="28">
        <f t="shared" si="53"/>
        <v>0</v>
      </c>
      <c r="K958" s="28">
        <f t="shared" si="53"/>
        <v>25.200000000000003</v>
      </c>
      <c r="L958" s="28">
        <f>SUM(L927:L954)</f>
        <v>0</v>
      </c>
      <c r="M958" s="28">
        <f>SUM(M927:M957)</f>
        <v>0</v>
      </c>
      <c r="N958" s="29">
        <f>SUM(B958:M958)</f>
        <v>1292.3</v>
      </c>
      <c r="O958" s="30" t="s">
        <v>15</v>
      </c>
    </row>
    <row r="959" spans="1:15" ht="18.75">
      <c r="A959" s="9" t="s">
        <v>14</v>
      </c>
      <c r="B959" s="18">
        <f aca="true" t="shared" si="54" ref="B959:K959">AVERAGE(B927:B957)</f>
        <v>0.5399999999999999</v>
      </c>
      <c r="C959" s="12">
        <f t="shared" si="54"/>
        <v>2.903225806451613</v>
      </c>
      <c r="D959" s="12">
        <f t="shared" si="54"/>
        <v>4.533333333333333</v>
      </c>
      <c r="E959" s="12">
        <f t="shared" si="54"/>
        <v>3.9290322580645163</v>
      </c>
      <c r="F959" s="12">
        <f t="shared" si="54"/>
        <v>2.303225806451613</v>
      </c>
      <c r="G959" s="12">
        <f t="shared" si="54"/>
        <v>16.486666666666665</v>
      </c>
      <c r="H959" s="12">
        <f t="shared" si="54"/>
        <v>10.874193548387098</v>
      </c>
      <c r="I959" s="12">
        <f t="shared" si="54"/>
        <v>0</v>
      </c>
      <c r="J959" s="12">
        <f t="shared" si="54"/>
        <v>0</v>
      </c>
      <c r="K959" s="12">
        <f t="shared" si="54"/>
        <v>0.8129032258064517</v>
      </c>
      <c r="L959" s="12">
        <f>AVERAGE(L927:L954)</f>
        <v>0</v>
      </c>
      <c r="M959" s="12">
        <f>AVERAGE(M927:M957)</f>
        <v>0</v>
      </c>
      <c r="N959" s="31">
        <f>AVERAGE(B959:M959)</f>
        <v>3.5318817204301074</v>
      </c>
      <c r="O959" s="30" t="s">
        <v>16</v>
      </c>
    </row>
    <row r="960" spans="1:15" ht="18.75">
      <c r="A960" s="20" t="s">
        <v>13</v>
      </c>
      <c r="B960" s="23">
        <f>COUNTIF(B927:B957,"&gt;0")</f>
        <v>1</v>
      </c>
      <c r="C960" s="23">
        <f aca="true" t="shared" si="55" ref="C960:M960">COUNTIF(C927:C957,"&gt;0")</f>
        <v>9</v>
      </c>
      <c r="D960" s="23">
        <f t="shared" si="55"/>
        <v>7</v>
      </c>
      <c r="E960" s="23">
        <f t="shared" si="55"/>
        <v>10</v>
      </c>
      <c r="F960" s="23">
        <f t="shared" si="55"/>
        <v>13</v>
      </c>
      <c r="G960" s="23">
        <f t="shared" si="55"/>
        <v>18</v>
      </c>
      <c r="H960" s="23">
        <f t="shared" si="55"/>
        <v>21</v>
      </c>
      <c r="I960" s="23">
        <f t="shared" si="55"/>
        <v>0</v>
      </c>
      <c r="J960" s="23">
        <f t="shared" si="55"/>
        <v>0</v>
      </c>
      <c r="K960" s="23">
        <f t="shared" si="55"/>
        <v>2</v>
      </c>
      <c r="L960" s="23">
        <f t="shared" si="55"/>
        <v>0</v>
      </c>
      <c r="M960" s="23">
        <f t="shared" si="55"/>
        <v>0</v>
      </c>
      <c r="N960" s="20">
        <f>SUM(B960:M960)</f>
        <v>81</v>
      </c>
      <c r="O960" s="1" t="s">
        <v>13</v>
      </c>
    </row>
    <row r="961" spans="1:15" ht="18.75">
      <c r="A961" s="33" t="s">
        <v>19</v>
      </c>
      <c r="D961" s="1" t="s">
        <v>15</v>
      </c>
      <c r="I961" s="1" t="s">
        <v>20</v>
      </c>
      <c r="L961" s="1" t="s">
        <v>15</v>
      </c>
      <c r="O961" s="2"/>
    </row>
    <row r="962" spans="1:15" ht="18.75">
      <c r="A962" s="33" t="s">
        <v>21</v>
      </c>
      <c r="D962" s="1" t="s">
        <v>15</v>
      </c>
      <c r="I962" s="1" t="s">
        <v>22</v>
      </c>
      <c r="L962" s="1" t="s">
        <v>15</v>
      </c>
      <c r="O962" s="2"/>
    </row>
    <row r="963" spans="1:15" ht="18.75">
      <c r="A963" s="33" t="s">
        <v>23</v>
      </c>
      <c r="D963" s="1" t="s">
        <v>15</v>
      </c>
      <c r="I963" s="1" t="s">
        <v>24</v>
      </c>
      <c r="L963" s="1" t="s">
        <v>15</v>
      </c>
      <c r="O963" s="2"/>
    </row>
    <row r="964" spans="1:15" ht="18.75">
      <c r="A964" s="33" t="s">
        <v>25</v>
      </c>
      <c r="D964" s="1" t="s">
        <v>15</v>
      </c>
      <c r="I964" s="1" t="s">
        <v>26</v>
      </c>
      <c r="L964" s="1" t="s">
        <v>15</v>
      </c>
      <c r="O964" s="2"/>
    </row>
    <row r="965" spans="1:15" ht="18.75">
      <c r="A965" s="33" t="s">
        <v>27</v>
      </c>
      <c r="D965" s="1" t="s">
        <v>15</v>
      </c>
      <c r="I965" s="1" t="s">
        <v>28</v>
      </c>
      <c r="L965" s="1" t="s">
        <v>15</v>
      </c>
      <c r="O965" s="2"/>
    </row>
    <row r="966" spans="1:15" ht="18.75">
      <c r="A966" s="33" t="s">
        <v>29</v>
      </c>
      <c r="D966" s="1" t="s">
        <v>15</v>
      </c>
      <c r="I966" s="1" t="s">
        <v>30</v>
      </c>
      <c r="L966" s="1" t="s">
        <v>15</v>
      </c>
      <c r="O966" s="2"/>
    </row>
    <row r="967" spans="1:15" ht="18.75">
      <c r="A967" s="33" t="s">
        <v>31</v>
      </c>
      <c r="D967" s="1" t="s">
        <v>15</v>
      </c>
      <c r="O967" s="2"/>
    </row>
    <row r="969" spans="1:15" ht="18.75">
      <c r="A969" s="51" t="s">
        <v>33</v>
      </c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</row>
    <row r="970" spans="1:15" ht="18.75">
      <c r="A970" s="52" t="s">
        <v>17</v>
      </c>
      <c r="B970" s="52"/>
      <c r="C970" s="52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</row>
    <row r="971" spans="1:15" ht="18.75">
      <c r="A971" s="53" t="s">
        <v>58</v>
      </c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</row>
    <row r="972" spans="1:15" ht="18.75">
      <c r="A972" s="44" t="s">
        <v>18</v>
      </c>
      <c r="B972" s="45" t="s">
        <v>0</v>
      </c>
      <c r="C972" s="46" t="s">
        <v>1</v>
      </c>
      <c r="D972" s="46" t="s">
        <v>2</v>
      </c>
      <c r="E972" s="46" t="s">
        <v>3</v>
      </c>
      <c r="F972" s="46" t="s">
        <v>4</v>
      </c>
      <c r="G972" s="46" t="s">
        <v>5</v>
      </c>
      <c r="H972" s="46" t="s">
        <v>6</v>
      </c>
      <c r="I972" s="46" t="s">
        <v>7</v>
      </c>
      <c r="J972" s="46" t="s">
        <v>8</v>
      </c>
      <c r="K972" s="46" t="s">
        <v>9</v>
      </c>
      <c r="L972" s="46" t="s">
        <v>10</v>
      </c>
      <c r="M972" s="47" t="s">
        <v>11</v>
      </c>
      <c r="N972" s="44" t="s">
        <v>12</v>
      </c>
      <c r="O972" s="48"/>
    </row>
    <row r="973" spans="1:15" ht="18.75">
      <c r="A973" s="3">
        <v>1</v>
      </c>
      <c r="B973" s="34"/>
      <c r="C973" s="6"/>
      <c r="D973" s="6"/>
      <c r="E973" s="12"/>
      <c r="F973" s="6"/>
      <c r="G973" s="6"/>
      <c r="H973" s="6"/>
      <c r="I973" s="6"/>
      <c r="J973" s="6"/>
      <c r="K973" s="6"/>
      <c r="L973" s="6"/>
      <c r="M973" s="7"/>
      <c r="N973" s="3"/>
      <c r="O973" s="8"/>
    </row>
    <row r="974" spans="1:15" ht="18.75">
      <c r="A974" s="9">
        <v>2</v>
      </c>
      <c r="B974" s="35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3"/>
      <c r="N974" s="9"/>
      <c r="O974" s="8"/>
    </row>
    <row r="975" spans="1:15" ht="18.75">
      <c r="A975" s="9">
        <v>3</v>
      </c>
      <c r="B975" s="35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3"/>
      <c r="N975" s="9"/>
      <c r="O975" s="8"/>
    </row>
    <row r="976" spans="1:15" ht="18.75">
      <c r="A976" s="9">
        <v>4</v>
      </c>
      <c r="B976" s="35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3"/>
      <c r="N976" s="9"/>
      <c r="O976" s="8"/>
    </row>
    <row r="977" spans="1:15" ht="18.75">
      <c r="A977" s="9">
        <v>5</v>
      </c>
      <c r="B977" s="35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3"/>
      <c r="N977" s="9"/>
      <c r="O977" s="8"/>
    </row>
    <row r="978" spans="1:15" ht="18.75">
      <c r="A978" s="9">
        <v>6</v>
      </c>
      <c r="B978" s="35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3"/>
      <c r="N978" s="9"/>
      <c r="O978" s="8"/>
    </row>
    <row r="979" spans="1:15" ht="18.75">
      <c r="A979" s="9">
        <v>7</v>
      </c>
      <c r="B979" s="35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3"/>
      <c r="N979" s="9"/>
      <c r="O979" s="8"/>
    </row>
    <row r="980" spans="1:15" ht="18.75">
      <c r="A980" s="9">
        <v>8</v>
      </c>
      <c r="B980" s="35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3"/>
      <c r="N980" s="9"/>
      <c r="O980" s="8"/>
    </row>
    <row r="981" spans="1:15" ht="18.75">
      <c r="A981" s="9">
        <v>9</v>
      </c>
      <c r="B981" s="35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3"/>
      <c r="N981" s="9"/>
      <c r="O981" s="8"/>
    </row>
    <row r="982" spans="1:15" ht="18.75">
      <c r="A982" s="9">
        <v>10</v>
      </c>
      <c r="B982" s="35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3"/>
      <c r="N982" s="9"/>
      <c r="O982" s="8"/>
    </row>
    <row r="983" spans="1:15" ht="18.75">
      <c r="A983" s="9">
        <v>11</v>
      </c>
      <c r="B983" s="35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3"/>
      <c r="N983" s="9"/>
      <c r="O983" s="8"/>
    </row>
    <row r="984" spans="1:15" ht="18.75">
      <c r="A984" s="9">
        <v>12</v>
      </c>
      <c r="B984" s="35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3"/>
      <c r="N984" s="9"/>
      <c r="O984" s="8"/>
    </row>
    <row r="985" spans="1:15" ht="18.75">
      <c r="A985" s="9">
        <v>13</v>
      </c>
      <c r="B985" s="35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3"/>
      <c r="N985" s="9"/>
      <c r="O985" s="8"/>
    </row>
    <row r="986" spans="1:15" ht="18.75">
      <c r="A986" s="9">
        <v>14</v>
      </c>
      <c r="B986" s="35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3"/>
      <c r="N986" s="9"/>
      <c r="O986" s="8"/>
    </row>
    <row r="987" spans="1:15" ht="18.75">
      <c r="A987" s="9">
        <v>15</v>
      </c>
      <c r="B987" s="35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3"/>
      <c r="N987" s="9"/>
      <c r="O987" s="8"/>
    </row>
    <row r="988" spans="1:15" ht="18.75">
      <c r="A988" s="9">
        <v>16</v>
      </c>
      <c r="B988" s="35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3"/>
      <c r="N988" s="9"/>
      <c r="O988" s="8"/>
    </row>
    <row r="989" spans="1:15" ht="18.75">
      <c r="A989" s="9">
        <v>17</v>
      </c>
      <c r="B989" s="35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3"/>
      <c r="N989" s="9"/>
      <c r="O989" s="8"/>
    </row>
    <row r="990" spans="1:15" ht="18.75">
      <c r="A990" s="9">
        <v>18</v>
      </c>
      <c r="B990" s="35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3"/>
      <c r="N990" s="9"/>
      <c r="O990" s="8"/>
    </row>
    <row r="991" spans="1:15" ht="18.75">
      <c r="A991" s="9">
        <v>19</v>
      </c>
      <c r="B991" s="35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3"/>
      <c r="N991" s="9"/>
      <c r="O991" s="8"/>
    </row>
    <row r="992" spans="1:15" ht="18.75">
      <c r="A992" s="9">
        <v>20</v>
      </c>
      <c r="B992" s="35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3"/>
      <c r="N992" s="9"/>
      <c r="O992" s="8"/>
    </row>
    <row r="993" spans="1:15" ht="18.75">
      <c r="A993" s="9">
        <v>21</v>
      </c>
      <c r="B993" s="35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3"/>
      <c r="N993" s="9"/>
      <c r="O993" s="8"/>
    </row>
    <row r="994" spans="1:15" ht="18.75">
      <c r="A994" s="9">
        <v>22</v>
      </c>
      <c r="B994" s="35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3"/>
      <c r="N994" s="9"/>
      <c r="O994" s="8"/>
    </row>
    <row r="995" spans="1:15" ht="18.75">
      <c r="A995" s="9">
        <v>23</v>
      </c>
      <c r="B995" s="35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3"/>
      <c r="N995" s="9"/>
      <c r="O995" s="8"/>
    </row>
    <row r="996" spans="1:15" ht="18.75">
      <c r="A996" s="9">
        <v>24</v>
      </c>
      <c r="B996" s="35"/>
      <c r="C996" s="12"/>
      <c r="D996" s="12"/>
      <c r="E996" s="11"/>
      <c r="F996" s="12"/>
      <c r="G996" s="12"/>
      <c r="H996" s="12"/>
      <c r="I996" s="12"/>
      <c r="J996" s="12"/>
      <c r="K996" s="12"/>
      <c r="L996" s="12"/>
      <c r="M996" s="13"/>
      <c r="N996" s="9"/>
      <c r="O996" s="8"/>
    </row>
    <row r="997" spans="1:15" ht="18.75">
      <c r="A997" s="9">
        <v>25</v>
      </c>
      <c r="B997" s="35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3"/>
      <c r="N997" s="9"/>
      <c r="O997" s="8"/>
    </row>
    <row r="998" spans="1:15" ht="18.75">
      <c r="A998" s="9">
        <v>26</v>
      </c>
      <c r="B998" s="35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3"/>
      <c r="N998" s="9"/>
      <c r="O998" s="36"/>
    </row>
    <row r="999" spans="1:15" ht="18.75">
      <c r="A999" s="9">
        <v>27</v>
      </c>
      <c r="B999" s="35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3"/>
      <c r="N999" s="9"/>
      <c r="O999" s="8"/>
    </row>
    <row r="1000" spans="1:15" ht="18.75">
      <c r="A1000" s="9">
        <v>28</v>
      </c>
      <c r="B1000" s="35"/>
      <c r="C1000" s="12"/>
      <c r="D1000" s="35"/>
      <c r="E1000" s="12"/>
      <c r="F1000" s="12"/>
      <c r="G1000" s="12"/>
      <c r="H1000" s="12"/>
      <c r="I1000" s="12"/>
      <c r="J1000" s="12"/>
      <c r="K1000" s="12"/>
      <c r="L1000" s="12"/>
      <c r="M1000" s="13"/>
      <c r="N1000" s="9"/>
      <c r="O1000" s="8"/>
    </row>
    <row r="1001" spans="1:15" ht="18.75">
      <c r="A1001" s="9">
        <v>29</v>
      </c>
      <c r="B1001" s="35"/>
      <c r="C1001" s="12"/>
      <c r="D1001" s="12"/>
      <c r="E1001" s="12"/>
      <c r="F1001" s="18"/>
      <c r="G1001" s="12"/>
      <c r="H1001" s="18"/>
      <c r="I1001" s="12"/>
      <c r="J1001" s="12"/>
      <c r="K1001" s="12"/>
      <c r="L1001" s="12"/>
      <c r="M1001" s="13"/>
      <c r="N1001" s="9"/>
      <c r="O1001" s="8"/>
    </row>
    <row r="1002" spans="1:15" ht="18.75">
      <c r="A1002" s="9">
        <v>30</v>
      </c>
      <c r="B1002" s="35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3"/>
      <c r="N1002" s="9"/>
      <c r="O1002" s="8"/>
    </row>
    <row r="1003" spans="1:15" ht="18.75">
      <c r="A1003" s="20">
        <v>31</v>
      </c>
      <c r="B1003" s="40"/>
      <c r="C1003" s="24"/>
      <c r="D1003" s="24"/>
      <c r="E1003" s="43"/>
      <c r="F1003" s="24"/>
      <c r="G1003" s="22"/>
      <c r="H1003" s="24"/>
      <c r="I1003" s="22"/>
      <c r="J1003" s="24"/>
      <c r="K1003" s="24"/>
      <c r="L1003" s="24"/>
      <c r="M1003" s="42"/>
      <c r="N1003" s="20"/>
      <c r="O1003" s="8"/>
    </row>
    <row r="1004" spans="1:15" ht="18.75">
      <c r="A1004" s="26" t="s">
        <v>12</v>
      </c>
      <c r="B1004" s="38">
        <f aca="true" t="shared" si="56" ref="B1004:K1004">SUM(B973:B1003)</f>
        <v>0</v>
      </c>
      <c r="C1004" s="28">
        <f t="shared" si="56"/>
        <v>0</v>
      </c>
      <c r="D1004" s="27">
        <f t="shared" si="56"/>
        <v>0</v>
      </c>
      <c r="E1004" s="28">
        <f t="shared" si="56"/>
        <v>0</v>
      </c>
      <c r="F1004" s="28">
        <f t="shared" si="56"/>
        <v>0</v>
      </c>
      <c r="G1004" s="28">
        <f t="shared" si="56"/>
        <v>0</v>
      </c>
      <c r="H1004" s="28">
        <f t="shared" si="56"/>
        <v>0</v>
      </c>
      <c r="I1004" s="28">
        <f t="shared" si="56"/>
        <v>0</v>
      </c>
      <c r="J1004" s="28">
        <f t="shared" si="56"/>
        <v>0</v>
      </c>
      <c r="K1004" s="28">
        <f t="shared" si="56"/>
        <v>0</v>
      </c>
      <c r="L1004" s="28">
        <f>SUM(L973:L1000)</f>
        <v>0</v>
      </c>
      <c r="M1004" s="28">
        <f>SUM(M973:M1003)</f>
        <v>0</v>
      </c>
      <c r="N1004" s="29">
        <f>SUM(B1004:M1004)</f>
        <v>0</v>
      </c>
      <c r="O1004" s="30" t="s">
        <v>15</v>
      </c>
    </row>
    <row r="1005" spans="1:15" ht="18.75">
      <c r="A1005" s="9" t="s">
        <v>14</v>
      </c>
      <c r="B1005" s="18" t="e">
        <f aca="true" t="shared" si="57" ref="B1005:K1005">AVERAGE(B973:B1003)</f>
        <v>#DIV/0!</v>
      </c>
      <c r="C1005" s="12" t="e">
        <f t="shared" si="57"/>
        <v>#DIV/0!</v>
      </c>
      <c r="D1005" s="12" t="e">
        <f t="shared" si="57"/>
        <v>#DIV/0!</v>
      </c>
      <c r="E1005" s="12" t="e">
        <f t="shared" si="57"/>
        <v>#DIV/0!</v>
      </c>
      <c r="F1005" s="12" t="e">
        <f t="shared" si="57"/>
        <v>#DIV/0!</v>
      </c>
      <c r="G1005" s="12" t="e">
        <f t="shared" si="57"/>
        <v>#DIV/0!</v>
      </c>
      <c r="H1005" s="12" t="e">
        <f t="shared" si="57"/>
        <v>#DIV/0!</v>
      </c>
      <c r="I1005" s="12" t="e">
        <f t="shared" si="57"/>
        <v>#DIV/0!</v>
      </c>
      <c r="J1005" s="12" t="e">
        <f t="shared" si="57"/>
        <v>#DIV/0!</v>
      </c>
      <c r="K1005" s="12" t="e">
        <f t="shared" si="57"/>
        <v>#DIV/0!</v>
      </c>
      <c r="L1005" s="12" t="e">
        <f>AVERAGE(L973:L1000)</f>
        <v>#DIV/0!</v>
      </c>
      <c r="M1005" s="12" t="e">
        <f>AVERAGE(M973:M1003)</f>
        <v>#DIV/0!</v>
      </c>
      <c r="N1005" s="31" t="e">
        <f>AVERAGE(B1005:M1005)</f>
        <v>#DIV/0!</v>
      </c>
      <c r="O1005" s="30" t="s">
        <v>16</v>
      </c>
    </row>
    <row r="1006" spans="1:15" ht="18.75">
      <c r="A1006" s="20" t="s">
        <v>13</v>
      </c>
      <c r="B1006" s="23">
        <f>COUNTIF(B973:B1003,"&gt;0")</f>
        <v>0</v>
      </c>
      <c r="C1006" s="23">
        <f aca="true" t="shared" si="58" ref="C1006:M1006">COUNTIF(C973:C1003,"&gt;0")</f>
        <v>0</v>
      </c>
      <c r="D1006" s="23">
        <f t="shared" si="58"/>
        <v>0</v>
      </c>
      <c r="E1006" s="23">
        <f t="shared" si="58"/>
        <v>0</v>
      </c>
      <c r="F1006" s="23">
        <f t="shared" si="58"/>
        <v>0</v>
      </c>
      <c r="G1006" s="23">
        <f t="shared" si="58"/>
        <v>0</v>
      </c>
      <c r="H1006" s="23">
        <f t="shared" si="58"/>
        <v>0</v>
      </c>
      <c r="I1006" s="23">
        <f t="shared" si="58"/>
        <v>0</v>
      </c>
      <c r="J1006" s="23">
        <f t="shared" si="58"/>
        <v>0</v>
      </c>
      <c r="K1006" s="23">
        <f t="shared" si="58"/>
        <v>0</v>
      </c>
      <c r="L1006" s="23">
        <f t="shared" si="58"/>
        <v>0</v>
      </c>
      <c r="M1006" s="23">
        <f t="shared" si="58"/>
        <v>0</v>
      </c>
      <c r="N1006" s="20">
        <f>SUM(B1006:M1006)</f>
        <v>0</v>
      </c>
      <c r="O1006" s="1" t="s">
        <v>13</v>
      </c>
    </row>
    <row r="1007" spans="1:15" ht="18.75">
      <c r="A1007" s="33" t="s">
        <v>19</v>
      </c>
      <c r="D1007" s="1" t="s">
        <v>15</v>
      </c>
      <c r="I1007" s="1" t="s">
        <v>20</v>
      </c>
      <c r="L1007" s="1" t="s">
        <v>15</v>
      </c>
      <c r="O1007" s="2"/>
    </row>
    <row r="1008" spans="1:15" ht="18.75">
      <c r="A1008" s="33" t="s">
        <v>21</v>
      </c>
      <c r="D1008" s="1" t="s">
        <v>15</v>
      </c>
      <c r="I1008" s="1" t="s">
        <v>22</v>
      </c>
      <c r="L1008" s="1" t="s">
        <v>15</v>
      </c>
      <c r="O1008" s="2"/>
    </row>
    <row r="1009" spans="1:15" ht="18.75">
      <c r="A1009" s="33" t="s">
        <v>23</v>
      </c>
      <c r="D1009" s="1" t="s">
        <v>15</v>
      </c>
      <c r="I1009" s="1" t="s">
        <v>24</v>
      </c>
      <c r="L1009" s="1" t="s">
        <v>15</v>
      </c>
      <c r="O1009" s="2"/>
    </row>
    <row r="1010" spans="1:15" ht="18.75">
      <c r="A1010" s="33" t="s">
        <v>25</v>
      </c>
      <c r="D1010" s="1" t="s">
        <v>15</v>
      </c>
      <c r="I1010" s="1" t="s">
        <v>26</v>
      </c>
      <c r="L1010" s="1" t="s">
        <v>15</v>
      </c>
      <c r="O1010" s="2"/>
    </row>
    <row r="1011" spans="1:15" ht="18.75">
      <c r="A1011" s="33" t="s">
        <v>27</v>
      </c>
      <c r="D1011" s="1" t="s">
        <v>15</v>
      </c>
      <c r="I1011" s="1" t="s">
        <v>28</v>
      </c>
      <c r="L1011" s="1" t="s">
        <v>15</v>
      </c>
      <c r="O1011" s="2"/>
    </row>
    <row r="1012" spans="1:15" ht="18.75">
      <c r="A1012" s="33" t="s">
        <v>29</v>
      </c>
      <c r="D1012" s="1" t="s">
        <v>15</v>
      </c>
      <c r="I1012" s="1" t="s">
        <v>30</v>
      </c>
      <c r="L1012" s="1" t="s">
        <v>15</v>
      </c>
      <c r="O1012" s="2"/>
    </row>
    <row r="1013" spans="1:15" ht="18.75">
      <c r="A1013" s="33" t="s">
        <v>31</v>
      </c>
      <c r="D1013" s="1" t="s">
        <v>15</v>
      </c>
      <c r="O1013" s="2"/>
    </row>
  </sheetData>
  <sheetProtection/>
  <mergeCells count="67">
    <mergeCell ref="A969:O969"/>
    <mergeCell ref="A970:O970"/>
    <mergeCell ref="A971:O971"/>
    <mergeCell ref="A923:O923"/>
    <mergeCell ref="A924:O924"/>
    <mergeCell ref="A925:O925"/>
    <mergeCell ref="A877:O877"/>
    <mergeCell ref="A878:O878"/>
    <mergeCell ref="A879:O879"/>
    <mergeCell ref="A739:O739"/>
    <mergeCell ref="A740:O740"/>
    <mergeCell ref="A741:O741"/>
    <mergeCell ref="A831:O831"/>
    <mergeCell ref="A832:O832"/>
    <mergeCell ref="A833:O833"/>
    <mergeCell ref="A785:O785"/>
    <mergeCell ref="A786:O786"/>
    <mergeCell ref="A787:O787"/>
    <mergeCell ref="A601:O601"/>
    <mergeCell ref="A602:O602"/>
    <mergeCell ref="A603:O603"/>
    <mergeCell ref="A693:O693"/>
    <mergeCell ref="A694:O694"/>
    <mergeCell ref="A695:O695"/>
    <mergeCell ref="A647:O647"/>
    <mergeCell ref="A648:O648"/>
    <mergeCell ref="A649:O649"/>
    <mergeCell ref="A555:O555"/>
    <mergeCell ref="A556:O556"/>
    <mergeCell ref="A557:O557"/>
    <mergeCell ref="A509:O509"/>
    <mergeCell ref="A510:O510"/>
    <mergeCell ref="A511:O511"/>
    <mergeCell ref="A463:O463"/>
    <mergeCell ref="A464:O464"/>
    <mergeCell ref="A465:O465"/>
    <mergeCell ref="A371:O371"/>
    <mergeCell ref="A372:O372"/>
    <mergeCell ref="A373:O373"/>
    <mergeCell ref="A418:O418"/>
    <mergeCell ref="A419:O419"/>
    <mergeCell ref="A325:O325"/>
    <mergeCell ref="A326:O326"/>
    <mergeCell ref="A327:O327"/>
    <mergeCell ref="A417:O417"/>
    <mergeCell ref="A280:O280"/>
    <mergeCell ref="A186:O186"/>
    <mergeCell ref="A187:O187"/>
    <mergeCell ref="A231:O231"/>
    <mergeCell ref="A232:O232"/>
    <mergeCell ref="A233:O233"/>
    <mergeCell ref="A278:O278"/>
    <mergeCell ref="A185:O185"/>
    <mergeCell ref="A279:O279"/>
    <mergeCell ref="A93:O93"/>
    <mergeCell ref="A94:O94"/>
    <mergeCell ref="A139:O139"/>
    <mergeCell ref="A140:O140"/>
    <mergeCell ref="A141:O141"/>
    <mergeCell ref="A1:O1"/>
    <mergeCell ref="A2:O2"/>
    <mergeCell ref="A3:O3"/>
    <mergeCell ref="A47:O47"/>
    <mergeCell ref="B24:E24"/>
    <mergeCell ref="A95:O95"/>
    <mergeCell ref="A48:O48"/>
    <mergeCell ref="A49:O49"/>
  </mergeCells>
  <printOptions/>
  <pageMargins left="1.1811023622047245" right="0.15748031496062992" top="0.3937007874015748" bottom="1.1811023622047245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</dc:creator>
  <cp:keywords/>
  <dc:description/>
  <cp:lastModifiedBy>Noom</cp:lastModifiedBy>
  <cp:lastPrinted>2010-04-26T08:24:12Z</cp:lastPrinted>
  <dcterms:created xsi:type="dcterms:W3CDTF">2003-08-26T07:52:21Z</dcterms:created>
  <dcterms:modified xsi:type="dcterms:W3CDTF">2024-04-09T03:07:34Z</dcterms:modified>
  <cp:category/>
  <cp:version/>
  <cp:contentType/>
  <cp:contentStatus/>
</cp:coreProperties>
</file>