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84" windowWidth="15204" windowHeight="7944" activeTab="1"/>
  </bookViews>
  <sheets>
    <sheet name="กราฟวันฝนตก-P.76" sheetId="1" r:id="rId1"/>
    <sheet name="วัน-P.76" sheetId="2" r:id="rId2"/>
  </sheets>
  <externalReferences>
    <externalReference r:id="rId5"/>
  </externalReferences>
  <definedNames>
    <definedName name="Print_Area_MI">'[1]MONTHLY'!$A$4:$N$65</definedName>
  </definedNames>
  <calcPr fullCalcOnLoad="1"/>
</workbook>
</file>

<file path=xl/sharedStrings.xml><?xml version="1.0" encoding="utf-8"?>
<sst xmlns="http://schemas.openxmlformats.org/spreadsheetml/2006/main" count="22" uniqueCount="20">
  <si>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</si>
  <si>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</si>
  <si>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</si>
  <si>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</si>
  <si>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</si>
  <si>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</si>
  <si>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</si>
  <si>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</si>
  <si>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</si>
  <si>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</si>
  <si>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</si>
  <si>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</si>
  <si>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</si>
  <si>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หน่วย-วัน</t>
  </si>
  <si>
    <t>ปีน้ำ</t>
  </si>
  <si>
    <t xml:space="preserve">ปี </t>
  </si>
  <si>
    <t>-</t>
  </si>
  <si>
    <t>สูงสุด</t>
  </si>
  <si>
    <t>ต่ำสุด</t>
  </si>
  <si>
    <t>ตารางแสดงจำนวนวันที่ฝนตกที่ สถานี P.76 อ.ลี้ จ.ลำพูน</t>
  </si>
</sst>
</file>

<file path=xl/styles.xml><?xml version="1.0" encoding="utf-8"?>
<styleSheet xmlns="http://schemas.openxmlformats.org/spreadsheetml/2006/main">
  <numFmts count="4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.00_);[Red]\(&quot;฿&quot;#,##0.00\)"/>
    <numFmt numFmtId="181" formatCode="&quot;฿&quot;#,##0_);[Red]\(&quot;฿&quot;#,##0\)"/>
    <numFmt numFmtId="182" formatCode="0.00_)"/>
    <numFmt numFmtId="183" formatCode="0.0"/>
    <numFmt numFmtId="184" formatCode="0_)"/>
    <numFmt numFmtId="185" formatCode="0.0_)"/>
    <numFmt numFmtId="186" formatCode="General_)"/>
    <numFmt numFmtId="187" formatCode="_(&quot;฿&quot;* #,##0_);_(&quot;฿&quot;* \(#,##0\);_(&quot;฿&quot;* &quot;-&quot;_);_(@_)"/>
    <numFmt numFmtId="188" formatCode="_(&quot;฿&quot;* #,##0.00_);_(&quot;฿&quot;* \(#,##0.00\);_(&quot;฿&quot;* &quot;-&quot;??_);_(@_)"/>
    <numFmt numFmtId="189" formatCode="d\ ดดด"/>
    <numFmt numFmtId="190" formatCode="dd\ ดดด"/>
    <numFmt numFmtId="191" formatCode="0.000000"/>
    <numFmt numFmtId="192" formatCode="0.0000"/>
    <numFmt numFmtId="193" formatCode="0.00000"/>
    <numFmt numFmtId="194" formatCode="dd\ ดดด\ yyyy"/>
    <numFmt numFmtId="195" formatCode="yyyy"/>
    <numFmt numFmtId="196" formatCode="dd\ ดดด\ yyyy\ "/>
    <numFmt numFmtId="197" formatCode="#,##0.0_);\(#,##0.0\)"/>
    <numFmt numFmtId="198" formatCode="\t0.00E+00"/>
    <numFmt numFmtId="199" formatCode="_(* #,##0.0_);_(* \(#,##0.0\);_(* &quot;-&quot;_);_(@_)"/>
    <numFmt numFmtId="200" formatCode="mmm\-yyyy"/>
  </numFmts>
  <fonts count="61">
    <font>
      <sz val="10"/>
      <name val="Arial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8"/>
      <name val="Arial"/>
      <family val="2"/>
    </font>
    <font>
      <sz val="16"/>
      <name val="AngsanaUPC"/>
      <family val="1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4"/>
      <name val="AngsanaUPC"/>
      <family val="1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8"/>
      <color indexed="12"/>
      <name val="Arial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8"/>
      <color indexed="10"/>
      <name val="Arial"/>
      <family val="2"/>
    </font>
    <font>
      <sz val="14.75"/>
      <color indexed="8"/>
      <name val="Cordia New"/>
      <family val="0"/>
    </font>
    <font>
      <sz val="16"/>
      <color indexed="10"/>
      <name val="Cordia New"/>
      <family val="0"/>
    </font>
    <font>
      <sz val="16"/>
      <color indexed="12"/>
      <name val="Cordia New"/>
      <family val="0"/>
    </font>
    <font>
      <sz val="14.75"/>
      <color indexed="10"/>
      <name val="Cordia New"/>
      <family val="0"/>
    </font>
    <font>
      <b/>
      <sz val="16"/>
      <color indexed="12"/>
      <name val="Cordia New"/>
      <family val="0"/>
    </font>
    <font>
      <b/>
      <sz val="20"/>
      <color indexed="12"/>
      <name val="Cordia New"/>
      <family val="0"/>
    </font>
    <font>
      <sz val="13.55"/>
      <color indexed="8"/>
      <name val="Cordia New"/>
      <family val="0"/>
    </font>
    <font>
      <sz val="14.75"/>
      <color indexed="8"/>
      <name val="AngsanaUPC"/>
      <family val="0"/>
    </font>
    <font>
      <b/>
      <sz val="10"/>
      <color indexed="10"/>
      <name val="Arial"/>
      <family val="0"/>
    </font>
    <font>
      <b/>
      <sz val="11"/>
      <color indexed="12"/>
      <name val="Arial"/>
      <family val="0"/>
    </font>
    <font>
      <sz val="12.85"/>
      <color indexed="8"/>
      <name val="Angsana New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b/>
      <sz val="8"/>
      <color rgb="FF0000FF"/>
      <name val="Arial"/>
      <family val="2"/>
    </font>
    <font>
      <sz val="8"/>
      <color rgb="FF0000FF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19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0" borderId="2" applyNumberFormat="0" applyAlignment="0" applyProtection="0"/>
    <xf numFmtId="0" fontId="47" fillId="0" borderId="3" applyNumberFormat="0" applyFill="0" applyAlignment="0" applyProtection="0"/>
    <xf numFmtId="0" fontId="48" fillId="21" borderId="0" applyNumberFormat="0" applyBorder="0" applyAlignment="0" applyProtection="0"/>
    <xf numFmtId="0" fontId="49" fillId="22" borderId="1" applyNumberFormat="0" applyAlignment="0" applyProtection="0"/>
    <xf numFmtId="0" fontId="50" fillId="23" borderId="0" applyNumberFormat="0" applyBorder="0" applyAlignment="0" applyProtection="0"/>
    <xf numFmtId="9" fontId="0" fillId="0" borderId="0" applyFont="0" applyFill="0" applyBorder="0" applyAlignment="0" applyProtection="0"/>
    <xf numFmtId="0" fontId="51" fillId="0" borderId="4" applyNumberFormat="0" applyFill="0" applyAlignment="0" applyProtection="0"/>
    <xf numFmtId="0" fontId="52" fillId="2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53" fillId="19" borderId="5" applyNumberFormat="0" applyAlignment="0" applyProtection="0"/>
    <xf numFmtId="0" fontId="0" fillId="31" borderId="6" applyNumberFormat="0" applyFont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6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8" fillId="32" borderId="10" xfId="0" applyFont="1" applyFill="1" applyBorder="1" applyAlignment="1">
      <alignment horizontal="center" vertical="center"/>
    </xf>
    <xf numFmtId="0" fontId="8" fillId="32" borderId="11" xfId="0" applyFont="1" applyFill="1" applyBorder="1" applyAlignment="1">
      <alignment horizontal="center" vertical="center"/>
    </xf>
    <xf numFmtId="0" fontId="10" fillId="32" borderId="11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1" fontId="9" fillId="4" borderId="12" xfId="0" applyNumberFormat="1" applyFont="1" applyFill="1" applyBorder="1" applyAlignment="1">
      <alignment horizontal="center" vertical="center"/>
    </xf>
    <xf numFmtId="1" fontId="10" fillId="4" borderId="12" xfId="0" applyNumberFormat="1" applyFont="1" applyFill="1" applyBorder="1" applyAlignment="1">
      <alignment horizontal="center" vertical="center"/>
    </xf>
    <xf numFmtId="0" fontId="8" fillId="4" borderId="12" xfId="0" applyFont="1" applyFill="1" applyBorder="1" applyAlignment="1">
      <alignment horizontal="center" vertical="center"/>
    </xf>
    <xf numFmtId="0" fontId="9" fillId="4" borderId="12" xfId="0" applyFont="1" applyFill="1" applyBorder="1" applyAlignment="1">
      <alignment horizontal="center" vertical="center"/>
    </xf>
    <xf numFmtId="0" fontId="4" fillId="34" borderId="0" xfId="0" applyFont="1" applyFill="1" applyAlignment="1">
      <alignment/>
    </xf>
    <xf numFmtId="0" fontId="57" fillId="32" borderId="11" xfId="0" applyFont="1" applyFill="1" applyBorder="1" applyAlignment="1">
      <alignment horizontal="center" vertical="center"/>
    </xf>
    <xf numFmtId="0" fontId="58" fillId="32" borderId="11" xfId="0" applyFont="1" applyFill="1" applyBorder="1" applyAlignment="1">
      <alignment horizontal="center" vertical="center"/>
    </xf>
    <xf numFmtId="0" fontId="59" fillId="32" borderId="11" xfId="0" applyFont="1" applyFill="1" applyBorder="1" applyAlignment="1">
      <alignment horizontal="center" vertical="center"/>
    </xf>
    <xf numFmtId="0" fontId="60" fillId="32" borderId="11" xfId="0" applyFont="1" applyFill="1" applyBorder="1" applyAlignment="1">
      <alignment horizontal="center" vertical="center"/>
    </xf>
    <xf numFmtId="0" fontId="6" fillId="34" borderId="13" xfId="0" applyFont="1" applyFill="1" applyBorder="1" applyAlignment="1">
      <alignment horizontal="center"/>
    </xf>
    <xf numFmtId="0" fontId="5" fillId="34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กราฟแสดงจำนวนวันฝนตกสะสมรายเดือน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ที่สถานี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P.76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บ้านแม่อีไฮ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ลี้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ลำพูน</a:t>
            </a:r>
          </a:p>
        </c:rich>
      </c:tx>
      <c:layout>
        <c:manualLayout>
          <c:xMode val="factor"/>
          <c:yMode val="factor"/>
          <c:x val="-0.02575"/>
          <c:y val="0.03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91"/>
          <c:y val="0.284"/>
          <c:w val="0.80575"/>
          <c:h val="0.6285"/>
        </c:manualLayout>
      </c:layout>
      <c:barChart>
        <c:barDir val="col"/>
        <c:grouping val="clustered"/>
        <c:varyColors val="0"/>
        <c:ser>
          <c:idx val="2"/>
          <c:order val="0"/>
          <c:tx>
            <c:v>สูงสุด</c:v>
          </c:tx>
          <c:spPr>
            <a:gradFill rotWithShape="1">
              <a:gsLst>
                <a:gs pos="0">
                  <a:srgbClr val="0000FF"/>
                </a:gs>
                <a:gs pos="100000">
                  <a:srgbClr val="3366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'วัน-P.76'!$B$3:$M$3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'วัน-P.76'!$B$29:$M$29</c:f>
              <c:numCache>
                <c:ptCount val="12"/>
                <c:pt idx="0">
                  <c:v>16</c:v>
                </c:pt>
                <c:pt idx="1">
                  <c:v>24</c:v>
                </c:pt>
                <c:pt idx="2">
                  <c:v>16</c:v>
                </c:pt>
                <c:pt idx="3">
                  <c:v>19</c:v>
                </c:pt>
                <c:pt idx="4">
                  <c:v>24</c:v>
                </c:pt>
                <c:pt idx="5">
                  <c:v>23</c:v>
                </c:pt>
                <c:pt idx="6">
                  <c:v>19</c:v>
                </c:pt>
                <c:pt idx="7">
                  <c:v>7</c:v>
                </c:pt>
                <c:pt idx="8">
                  <c:v>5</c:v>
                </c:pt>
                <c:pt idx="9">
                  <c:v>6</c:v>
                </c:pt>
                <c:pt idx="10">
                  <c:v>3</c:v>
                </c:pt>
                <c:pt idx="11">
                  <c:v>8</c:v>
                </c:pt>
              </c:numCache>
            </c:numRef>
          </c:val>
        </c:ser>
        <c:ser>
          <c:idx val="8"/>
          <c:order val="1"/>
          <c:tx>
            <c:v>เฉลี่ย</c:v>
          </c:tx>
          <c:spPr>
            <a:gradFill rotWithShape="1">
              <a:gsLst>
                <a:gs pos="0">
                  <a:srgbClr val="008000"/>
                </a:gs>
                <a:gs pos="100000">
                  <a:srgbClr val="99CC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'วัน-P.76'!$B$3:$M$3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'วัน-P.76'!$B$30:$M$30</c:f>
              <c:numCache>
                <c:ptCount val="12"/>
                <c:pt idx="0">
                  <c:v>6.526315789473684</c:v>
                </c:pt>
                <c:pt idx="1">
                  <c:v>12.947368421052632</c:v>
                </c:pt>
                <c:pt idx="2">
                  <c:v>11.210526315789474</c:v>
                </c:pt>
                <c:pt idx="3">
                  <c:v>13.526315789473685</c:v>
                </c:pt>
                <c:pt idx="4">
                  <c:v>16.157894736842106</c:v>
                </c:pt>
                <c:pt idx="5">
                  <c:v>15.526315789473685</c:v>
                </c:pt>
                <c:pt idx="6">
                  <c:v>10.631578947368421</c:v>
                </c:pt>
                <c:pt idx="7">
                  <c:v>2.789473684210526</c:v>
                </c:pt>
                <c:pt idx="8">
                  <c:v>0.9473684210526315</c:v>
                </c:pt>
                <c:pt idx="9">
                  <c:v>1.368421052631579</c:v>
                </c:pt>
                <c:pt idx="10">
                  <c:v>1</c:v>
                </c:pt>
                <c:pt idx="11">
                  <c:v>2.210526315789474</c:v>
                </c:pt>
              </c:numCache>
            </c:numRef>
          </c:val>
        </c:ser>
        <c:ser>
          <c:idx val="20"/>
          <c:order val="2"/>
          <c:tx>
            <c:v>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'วัน-P.76'!$B$3:$M$3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'วัน-P.76'!$B$31:$M$31</c:f>
              <c:numCache>
                <c:ptCount val="12"/>
                <c:pt idx="0">
                  <c:v>1</c:v>
                </c:pt>
                <c:pt idx="1">
                  <c:v>7</c:v>
                </c:pt>
                <c:pt idx="2">
                  <c:v>6</c:v>
                </c:pt>
                <c:pt idx="3">
                  <c:v>7</c:v>
                </c:pt>
                <c:pt idx="4">
                  <c:v>11</c:v>
                </c:pt>
                <c:pt idx="5">
                  <c:v>9</c:v>
                </c:pt>
                <c:pt idx="6">
                  <c:v>6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gapWidth val="20"/>
        <c:axId val="30357007"/>
        <c:axId val="4777608"/>
      </c:barChart>
      <c:lineChart>
        <c:grouping val="standard"/>
        <c:varyColors val="0"/>
        <c:ser>
          <c:idx val="1"/>
          <c:order val="3"/>
          <c:tx>
            <c:v>2565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'วัน-P.76'!$B$3:$M$3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'วัน-P.76'!$B$23:$M$23</c:f>
              <c:numCache>
                <c:ptCount val="12"/>
                <c:pt idx="0">
                  <c:v>8</c:v>
                </c:pt>
                <c:pt idx="1">
                  <c:v>13</c:v>
                </c:pt>
                <c:pt idx="2">
                  <c:v>8</c:v>
                </c:pt>
                <c:pt idx="3">
                  <c:v>15</c:v>
                </c:pt>
                <c:pt idx="4">
                  <c:v>20</c:v>
                </c:pt>
                <c:pt idx="5">
                  <c:v>15</c:v>
                </c:pt>
                <c:pt idx="6">
                  <c:v>8</c:v>
                </c:pt>
                <c:pt idx="7">
                  <c:v>4</c:v>
                </c:pt>
                <c:pt idx="8">
                  <c:v>1</c:v>
                </c:pt>
                <c:pt idx="9">
                  <c:v>0</c:v>
                </c:pt>
                <c:pt idx="10">
                  <c:v>2</c:v>
                </c:pt>
                <c:pt idx="11">
                  <c:v>2</c:v>
                </c:pt>
              </c:numCache>
            </c:numRef>
          </c:val>
          <c:smooth val="0"/>
        </c:ser>
        <c:ser>
          <c:idx val="3"/>
          <c:order val="4"/>
          <c:tx>
            <c:v>2566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'วัน-P.76'!$B$3:$M$3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'วัน-P.76'!$B$24:$M$24</c:f>
              <c:numCache>
                <c:ptCount val="12"/>
                <c:pt idx="0">
                  <c:v>1</c:v>
                </c:pt>
                <c:pt idx="1">
                  <c:v>9</c:v>
                </c:pt>
                <c:pt idx="2">
                  <c:v>7</c:v>
                </c:pt>
                <c:pt idx="3">
                  <c:v>10</c:v>
                </c:pt>
                <c:pt idx="4">
                  <c:v>13</c:v>
                </c:pt>
                <c:pt idx="5">
                  <c:v>18</c:v>
                </c:pt>
                <c:pt idx="6">
                  <c:v>21</c:v>
                </c:pt>
                <c:pt idx="7">
                  <c:v>0</c:v>
                </c:pt>
              </c:numCache>
            </c:numRef>
          </c:val>
          <c:smooth val="0"/>
        </c:ser>
        <c:axId val="30357007"/>
        <c:axId val="4777608"/>
      </c:lineChart>
      <c:catAx>
        <c:axId val="303570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4777608"/>
        <c:crosses val="autoZero"/>
        <c:auto val="1"/>
        <c:lblOffset val="100"/>
        <c:tickLblSkip val="1"/>
        <c:noMultiLvlLbl val="0"/>
      </c:catAx>
      <c:valAx>
        <c:axId val="47776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วัน</a:t>
                </a:r>
              </a:p>
            </c:rich>
          </c:tx>
          <c:layout>
            <c:manualLayout>
              <c:xMode val="factor"/>
              <c:yMode val="factor"/>
              <c:x val="-0.01075"/>
              <c:y val="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FF0000"/>
                </a:solidFill>
              </a:defRPr>
            </a:pPr>
          </a:p>
        </c:txPr>
        <c:crossAx val="30357007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95959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595"/>
          <c:y val="0.9005"/>
          <c:w val="0.87"/>
          <c:h val="0.06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FF"/>
        </a:gs>
        <a:gs pos="100000">
          <a:srgbClr val="99CC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กราฟแสดงวันฝนตกรายเดือน</a:t>
            </a: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ที่สถานี</a:t>
            </a: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P.76 </a:t>
            </a: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อ</a:t>
            </a: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.</a:t>
            </a: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ลี้</a:t>
            </a: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จ</a:t>
            </a: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.</a:t>
            </a: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ลำพูน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1"/>
          <c:order val="0"/>
          <c:tx>
            <c:v>สูงสุด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CFF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'วัน-P.76'!$B$3:$M$3</c:f>
              <c:strCache/>
            </c:strRef>
          </c:cat>
          <c:val>
            <c:numRef>
              <c:f>'วัน-P.76'!$B$29:$M$29</c:f>
              <c:numCache/>
            </c:numRef>
          </c:val>
          <c:smooth val="0"/>
        </c:ser>
        <c:ser>
          <c:idx val="8"/>
          <c:order val="1"/>
          <c:tx>
            <c:v>เฉลี่ย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'วัน-P.76'!$B$3:$M$3</c:f>
              <c:strCache/>
            </c:strRef>
          </c:cat>
          <c:val>
            <c:numRef>
              <c:f>'วัน-P.76'!$B$30:$M$30</c:f>
              <c:numCache/>
            </c:numRef>
          </c:val>
          <c:smooth val="0"/>
        </c:ser>
        <c:ser>
          <c:idx val="5"/>
          <c:order val="2"/>
          <c:tx>
            <c:v>ต่ำสุด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66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'วัน-P.76'!$B$3:$M$3</c:f>
              <c:strCache/>
            </c:strRef>
          </c:cat>
          <c:val>
            <c:numRef>
              <c:f>'วัน-P.76'!$B$31:$M$31</c:f>
              <c:numCache/>
            </c:numRef>
          </c:val>
          <c:smooth val="0"/>
        </c:ser>
        <c:ser>
          <c:idx val="0"/>
          <c:order val="3"/>
          <c:tx>
            <c:v>ปี 2550</c:v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CC"/>
              </a:solidFill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'วัน-P.76'!$B$3:$M$3</c:f>
              <c:strCache/>
            </c:strRef>
          </c:cat>
          <c:val>
            <c:numRef>
              <c:f>'วัน-P.76'!$B$8:$M$8</c:f>
              <c:numCache/>
            </c:numRef>
          </c:val>
          <c:smooth val="0"/>
        </c:ser>
        <c:ser>
          <c:idx val="6"/>
          <c:order val="4"/>
          <c:tx>
            <c:v>2557</c:v>
          </c:tx>
          <c:spPr>
            <a:ln w="12700">
              <a:solidFill>
                <a:srgbClr val="8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noFill/>
              <a:ln>
                <a:solidFill>
                  <a:srgbClr val="80008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'วัน-P.76'!$B$3:$M$3</c:f>
              <c:strCache/>
            </c:strRef>
          </c:cat>
          <c:val>
            <c:numRef>
              <c:f>'วัน-P.76'!$B$15:$M$15</c:f>
              <c:numCache/>
            </c:numRef>
          </c:val>
          <c:smooth val="0"/>
        </c:ser>
        <c:ser>
          <c:idx val="12"/>
          <c:order val="5"/>
          <c:tx>
            <c:v>2558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'วัน-P.76'!$B$3:$M$3</c:f>
              <c:strCache/>
            </c:strRef>
          </c:cat>
          <c:val>
            <c:numRef>
              <c:f>'วัน-P.76'!$B$16:$M$16</c:f>
              <c:numCache/>
            </c:numRef>
          </c:val>
          <c:smooth val="0"/>
        </c:ser>
        <c:ser>
          <c:idx val="1"/>
          <c:order val="6"/>
          <c:tx>
            <c:v>2559</c:v>
          </c:tx>
          <c:spPr>
            <a:ln w="25400">
              <a:solidFill>
                <a:srgbClr val="00CC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'วัน-P.76'!$B$3:$M$3</c:f>
              <c:strCache/>
            </c:strRef>
          </c:cat>
          <c:val>
            <c:numRef>
              <c:f>'วัน-P.76'!$B$17:$M$17</c:f>
              <c:numCache/>
            </c:numRef>
          </c:val>
          <c:smooth val="0"/>
        </c:ser>
        <c:ser>
          <c:idx val="2"/>
          <c:order val="7"/>
          <c:tx>
            <c:v>2560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'วัน-P.76'!$B$3:$M$3</c:f>
              <c:strCache/>
            </c:strRef>
          </c:cat>
          <c:val>
            <c:numRef>
              <c:f>'วัน-P.76'!$B$18:$M$18</c:f>
              <c:numCache/>
            </c:numRef>
          </c:val>
          <c:smooth val="0"/>
        </c:ser>
        <c:marker val="1"/>
        <c:axId val="42998473"/>
        <c:axId val="51441938"/>
      </c:lineChart>
      <c:catAx>
        <c:axId val="429984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51441938"/>
        <c:crosses val="autoZero"/>
        <c:auto val="1"/>
        <c:lblOffset val="100"/>
        <c:tickLblSkip val="1"/>
        <c:noMultiLvlLbl val="0"/>
      </c:catAx>
      <c:valAx>
        <c:axId val="514419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วัน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429984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13</xdr:col>
      <xdr:colOff>400050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8575" y="0"/>
        <a:ext cx="63531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ing\d\&#3621;&#3640;&#3656;&#3617;&#3609;&#3657;&#3635;&#3611;&#3636;&#3591;&#3605;&#3629;&#3609;&#3621;&#3656;&#3634;&#3591;\03-&#3626;&#3606;&#3636;&#3605;&#3636;&#3629;&#3640;&#3605;&#3640;-&#3629;&#3640;&#3607;&#3585;\Rainfall\Daily,Monthly,Max\LAMPHUN\17012%20&#3629;.&#3648;&#3617;&#3639;&#3629;&#35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0"/>
      <sheetName val="max R"/>
      <sheetName val="DAILY"/>
      <sheetName val="MONTHLY"/>
      <sheetName val="แนวโน้ม"/>
    </sheetNames>
    <sheetDataSet>
      <sheetData sheetId="3">
        <row r="4">
          <cell r="A4">
            <v>2495</v>
          </cell>
          <cell r="B4">
            <v>0</v>
          </cell>
          <cell r="C4">
            <v>96</v>
          </cell>
          <cell r="D4">
            <v>385.7</v>
          </cell>
          <cell r="E4">
            <v>156.7</v>
          </cell>
          <cell r="F4">
            <v>252.1</v>
          </cell>
          <cell r="G4">
            <v>145.1</v>
          </cell>
          <cell r="H4">
            <v>113.6</v>
          </cell>
          <cell r="I4">
            <v>23.6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1172.7999999999997</v>
          </cell>
        </row>
        <row r="5">
          <cell r="A5">
            <v>2496</v>
          </cell>
          <cell r="B5">
            <v>0</v>
          </cell>
          <cell r="C5">
            <v>6.2</v>
          </cell>
          <cell r="D5">
            <v>277.9</v>
          </cell>
          <cell r="E5">
            <v>250.1</v>
          </cell>
          <cell r="F5">
            <v>290.2</v>
          </cell>
          <cell r="G5">
            <v>388.1</v>
          </cell>
          <cell r="H5">
            <v>213.9</v>
          </cell>
          <cell r="I5">
            <v>158.8</v>
          </cell>
          <cell r="J5">
            <v>0</v>
          </cell>
          <cell r="K5">
            <v>0.4</v>
          </cell>
          <cell r="L5">
            <v>0</v>
          </cell>
          <cell r="M5">
            <v>0</v>
          </cell>
          <cell r="N5">
            <v>1585.6000000000001</v>
          </cell>
        </row>
        <row r="6">
          <cell r="A6">
            <v>2497</v>
          </cell>
          <cell r="D6">
            <v>91.7</v>
          </cell>
          <cell r="E6">
            <v>96.5</v>
          </cell>
          <cell r="F6">
            <v>230.2</v>
          </cell>
          <cell r="G6">
            <v>155.8</v>
          </cell>
          <cell r="H6">
            <v>204</v>
          </cell>
          <cell r="I6">
            <v>0</v>
          </cell>
          <cell r="J6">
            <v>0</v>
          </cell>
          <cell r="K6">
            <v>0</v>
          </cell>
          <cell r="L6">
            <v>14.5</v>
          </cell>
          <cell r="M6">
            <v>0</v>
          </cell>
          <cell r="N6">
            <v>792.7</v>
          </cell>
        </row>
        <row r="7">
          <cell r="A7">
            <v>2498</v>
          </cell>
          <cell r="B7">
            <v>0</v>
          </cell>
          <cell r="C7">
            <v>84.7</v>
          </cell>
          <cell r="D7">
            <v>245.8</v>
          </cell>
          <cell r="E7">
            <v>19.5</v>
          </cell>
          <cell r="F7">
            <v>59.3</v>
          </cell>
          <cell r="G7">
            <v>265.4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674.7</v>
          </cell>
        </row>
        <row r="8">
          <cell r="A8">
            <v>2499</v>
          </cell>
          <cell r="B8">
            <v>0</v>
          </cell>
          <cell r="C8">
            <v>11</v>
          </cell>
          <cell r="D8">
            <v>51.7</v>
          </cell>
          <cell r="E8">
            <v>221.9</v>
          </cell>
          <cell r="F8">
            <v>137</v>
          </cell>
          <cell r="G8">
            <v>584.3</v>
          </cell>
          <cell r="H8">
            <v>158.5</v>
          </cell>
          <cell r="I8">
            <v>1.1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1165.5</v>
          </cell>
        </row>
        <row r="9">
          <cell r="A9">
            <v>2500</v>
          </cell>
          <cell r="K9">
            <v>0</v>
          </cell>
          <cell r="L9">
            <v>0</v>
          </cell>
          <cell r="M9">
            <v>68.8</v>
          </cell>
          <cell r="N9">
            <v>68.8</v>
          </cell>
        </row>
        <row r="10">
          <cell r="A10">
            <v>2505</v>
          </cell>
          <cell r="B10">
            <v>16.2</v>
          </cell>
          <cell r="C10">
            <v>124.1</v>
          </cell>
          <cell r="D10">
            <v>94.4</v>
          </cell>
          <cell r="E10">
            <v>147.4</v>
          </cell>
          <cell r="F10">
            <v>304.7</v>
          </cell>
          <cell r="G10">
            <v>332.4</v>
          </cell>
          <cell r="H10">
            <v>193.2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1212.3999999999999</v>
          </cell>
        </row>
        <row r="11">
          <cell r="A11">
            <v>2506</v>
          </cell>
          <cell r="B11">
            <v>35.9</v>
          </cell>
          <cell r="C11">
            <v>48.1</v>
          </cell>
          <cell r="D11">
            <v>140</v>
          </cell>
          <cell r="E11">
            <v>102.5</v>
          </cell>
          <cell r="F11">
            <v>99.3</v>
          </cell>
          <cell r="G11">
            <v>193.1</v>
          </cell>
          <cell r="H11">
            <v>171.6</v>
          </cell>
          <cell r="I11">
            <v>51.6</v>
          </cell>
          <cell r="J11">
            <v>9.5</v>
          </cell>
          <cell r="K11">
            <v>0</v>
          </cell>
          <cell r="L11">
            <v>0</v>
          </cell>
          <cell r="M11">
            <v>0</v>
          </cell>
          <cell r="N11">
            <v>851.6</v>
          </cell>
        </row>
        <row r="12">
          <cell r="A12">
            <v>2507</v>
          </cell>
          <cell r="B12">
            <v>88.9</v>
          </cell>
          <cell r="C12">
            <v>240</v>
          </cell>
          <cell r="D12">
            <v>97.6</v>
          </cell>
          <cell r="E12">
            <v>208.5</v>
          </cell>
          <cell r="F12">
            <v>93.6</v>
          </cell>
          <cell r="G12">
            <v>175.3</v>
          </cell>
          <cell r="H12">
            <v>164.4</v>
          </cell>
          <cell r="I12">
            <v>9.2</v>
          </cell>
          <cell r="J12">
            <v>0</v>
          </cell>
          <cell r="K12">
            <v>0</v>
          </cell>
          <cell r="L12">
            <v>12.6</v>
          </cell>
          <cell r="M12">
            <v>4.8</v>
          </cell>
          <cell r="N12">
            <v>1094.9</v>
          </cell>
        </row>
        <row r="13">
          <cell r="A13">
            <v>2508</v>
          </cell>
          <cell r="B13">
            <v>0</v>
          </cell>
          <cell r="C13">
            <v>42.5</v>
          </cell>
          <cell r="D13">
            <v>104.9</v>
          </cell>
          <cell r="E13">
            <v>26</v>
          </cell>
          <cell r="F13">
            <v>200.6</v>
          </cell>
          <cell r="G13">
            <v>153.9</v>
          </cell>
          <cell r="H13">
            <v>124</v>
          </cell>
          <cell r="I13">
            <v>0</v>
          </cell>
          <cell r="J13">
            <v>0</v>
          </cell>
          <cell r="K13">
            <v>0</v>
          </cell>
          <cell r="L13">
            <v>28.1</v>
          </cell>
          <cell r="M13">
            <v>0</v>
          </cell>
          <cell r="N13">
            <v>680</v>
          </cell>
        </row>
        <row r="14">
          <cell r="A14">
            <v>2509</v>
          </cell>
          <cell r="B14">
            <v>0</v>
          </cell>
          <cell r="C14">
            <v>115.8</v>
          </cell>
          <cell r="D14">
            <v>38.6</v>
          </cell>
          <cell r="E14">
            <v>96.6</v>
          </cell>
          <cell r="F14">
            <v>298.3</v>
          </cell>
          <cell r="G14">
            <v>101.3</v>
          </cell>
          <cell r="H14">
            <v>174.9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825.4999999999999</v>
          </cell>
        </row>
        <row r="15">
          <cell r="A15">
            <v>2510</v>
          </cell>
          <cell r="B15">
            <v>14.3</v>
          </cell>
          <cell r="C15">
            <v>154</v>
          </cell>
          <cell r="D15">
            <v>93.3</v>
          </cell>
          <cell r="E15">
            <v>23.5</v>
          </cell>
          <cell r="F15">
            <v>102</v>
          </cell>
          <cell r="G15">
            <v>509.4</v>
          </cell>
          <cell r="H15">
            <v>28.8</v>
          </cell>
          <cell r="I15">
            <v>71.5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996.8</v>
          </cell>
        </row>
        <row r="16">
          <cell r="A16">
            <v>2511</v>
          </cell>
          <cell r="B16">
            <v>159.2</v>
          </cell>
          <cell r="C16">
            <v>79.4</v>
          </cell>
          <cell r="D16">
            <v>129.1</v>
          </cell>
          <cell r="E16">
            <v>54.3</v>
          </cell>
          <cell r="F16">
            <v>31.5</v>
          </cell>
          <cell r="G16">
            <v>90.1</v>
          </cell>
          <cell r="H16">
            <v>100.1</v>
          </cell>
          <cell r="I16">
            <v>51.5</v>
          </cell>
          <cell r="J16">
            <v>0</v>
          </cell>
          <cell r="K16">
            <v>11.9</v>
          </cell>
          <cell r="L16">
            <v>0</v>
          </cell>
          <cell r="M16">
            <v>0</v>
          </cell>
          <cell r="N16">
            <v>707.1</v>
          </cell>
        </row>
        <row r="17">
          <cell r="A17">
            <v>2512</v>
          </cell>
          <cell r="B17">
            <v>60.3</v>
          </cell>
          <cell r="C17">
            <v>148.2</v>
          </cell>
          <cell r="D17">
            <v>114.3</v>
          </cell>
          <cell r="E17">
            <v>144.6</v>
          </cell>
          <cell r="F17">
            <v>196.4</v>
          </cell>
          <cell r="G17">
            <v>178</v>
          </cell>
          <cell r="H17">
            <v>53.5</v>
          </cell>
          <cell r="I17">
            <v>23.5</v>
          </cell>
          <cell r="J17">
            <v>16.8</v>
          </cell>
          <cell r="K17">
            <v>0</v>
          </cell>
          <cell r="L17">
            <v>0</v>
          </cell>
          <cell r="M17">
            <v>0</v>
          </cell>
          <cell r="N17">
            <v>935.5999999999999</v>
          </cell>
        </row>
        <row r="18">
          <cell r="A18">
            <v>2513</v>
          </cell>
          <cell r="B18">
            <v>161.8</v>
          </cell>
          <cell r="C18">
            <v>284.2</v>
          </cell>
          <cell r="D18">
            <v>118.1</v>
          </cell>
          <cell r="E18">
            <v>69.4</v>
          </cell>
          <cell r="F18">
            <v>304</v>
          </cell>
          <cell r="G18">
            <v>165.9</v>
          </cell>
          <cell r="H18">
            <v>76.4</v>
          </cell>
          <cell r="I18">
            <v>12.1</v>
          </cell>
          <cell r="J18">
            <v>49.4</v>
          </cell>
          <cell r="K18">
            <v>0</v>
          </cell>
          <cell r="L18">
            <v>0</v>
          </cell>
          <cell r="M18">
            <v>14.9</v>
          </cell>
          <cell r="N18">
            <v>1256.2000000000003</v>
          </cell>
        </row>
        <row r="19">
          <cell r="A19">
            <v>2514</v>
          </cell>
          <cell r="B19">
            <v>47.1</v>
          </cell>
          <cell r="C19">
            <v>228.2</v>
          </cell>
          <cell r="D19">
            <v>89.4</v>
          </cell>
          <cell r="E19">
            <v>107.4</v>
          </cell>
          <cell r="F19">
            <v>291.4</v>
          </cell>
          <cell r="G19">
            <v>149.9</v>
          </cell>
          <cell r="H19">
            <v>81.5</v>
          </cell>
          <cell r="I19">
            <v>25.1</v>
          </cell>
          <cell r="J19">
            <v>11.9</v>
          </cell>
          <cell r="K19">
            <v>0</v>
          </cell>
          <cell r="L19">
            <v>0</v>
          </cell>
          <cell r="M19">
            <v>9.3</v>
          </cell>
          <cell r="N19">
            <v>1041.2</v>
          </cell>
        </row>
        <row r="20">
          <cell r="A20">
            <v>2515</v>
          </cell>
          <cell r="B20">
            <v>173.2</v>
          </cell>
          <cell r="C20">
            <v>40.2</v>
          </cell>
          <cell r="D20">
            <v>146.1</v>
          </cell>
          <cell r="E20">
            <v>48.9</v>
          </cell>
          <cell r="F20">
            <v>151.6</v>
          </cell>
          <cell r="G20">
            <v>153.6</v>
          </cell>
          <cell r="H20">
            <v>89.1</v>
          </cell>
          <cell r="I20">
            <v>128.3</v>
          </cell>
          <cell r="J20">
            <v>0</v>
          </cell>
          <cell r="K20">
            <v>0</v>
          </cell>
          <cell r="L20">
            <v>0</v>
          </cell>
          <cell r="M20">
            <v>98.9</v>
          </cell>
          <cell r="N20">
            <v>1029.9</v>
          </cell>
        </row>
        <row r="21">
          <cell r="A21">
            <v>2516</v>
          </cell>
          <cell r="B21">
            <v>0</v>
          </cell>
          <cell r="C21">
            <v>179</v>
          </cell>
          <cell r="D21">
            <v>92.8</v>
          </cell>
          <cell r="E21">
            <v>164.3</v>
          </cell>
          <cell r="F21">
            <v>202.8</v>
          </cell>
          <cell r="G21">
            <v>369.6</v>
          </cell>
          <cell r="H21">
            <v>23.3</v>
          </cell>
          <cell r="I21">
            <v>12.8</v>
          </cell>
          <cell r="J21">
            <v>0</v>
          </cell>
          <cell r="K21">
            <v>0</v>
          </cell>
          <cell r="L21">
            <v>0</v>
          </cell>
          <cell r="M21">
            <v>16</v>
          </cell>
          <cell r="N21">
            <v>1060.6000000000001</v>
          </cell>
        </row>
        <row r="22">
          <cell r="A22">
            <v>2517</v>
          </cell>
          <cell r="B22">
            <v>117.6</v>
          </cell>
          <cell r="C22">
            <v>131.2</v>
          </cell>
          <cell r="D22">
            <v>91.7</v>
          </cell>
          <cell r="E22">
            <v>90.2</v>
          </cell>
          <cell r="F22">
            <v>117.2</v>
          </cell>
          <cell r="G22">
            <v>209.3</v>
          </cell>
          <cell r="H22">
            <v>157</v>
          </cell>
          <cell r="I22">
            <v>81.1</v>
          </cell>
          <cell r="J22">
            <v>0</v>
          </cell>
          <cell r="K22">
            <v>95.1</v>
          </cell>
          <cell r="L22">
            <v>0</v>
          </cell>
          <cell r="M22">
            <v>2.5</v>
          </cell>
          <cell r="N22">
            <v>1092.9</v>
          </cell>
        </row>
        <row r="23">
          <cell r="A23">
            <v>2518</v>
          </cell>
          <cell r="B23">
            <v>6</v>
          </cell>
          <cell r="C23">
            <v>112.8</v>
          </cell>
          <cell r="D23">
            <v>222.2</v>
          </cell>
          <cell r="E23">
            <v>183.7</v>
          </cell>
          <cell r="F23">
            <v>375.6</v>
          </cell>
          <cell r="G23">
            <v>130.2</v>
          </cell>
          <cell r="H23">
            <v>151.8</v>
          </cell>
          <cell r="I23">
            <v>38</v>
          </cell>
          <cell r="J23">
            <v>19.5</v>
          </cell>
          <cell r="K23">
            <v>0</v>
          </cell>
          <cell r="L23">
            <v>15.6</v>
          </cell>
          <cell r="M23">
            <v>26</v>
          </cell>
          <cell r="N23">
            <v>1281.3999999999999</v>
          </cell>
        </row>
        <row r="24">
          <cell r="A24">
            <v>2519</v>
          </cell>
          <cell r="B24">
            <v>42.2</v>
          </cell>
          <cell r="C24">
            <v>95.4</v>
          </cell>
          <cell r="D24">
            <v>55.2</v>
          </cell>
          <cell r="E24">
            <v>194</v>
          </cell>
          <cell r="F24">
            <v>200.5</v>
          </cell>
          <cell r="G24">
            <v>51.1</v>
          </cell>
          <cell r="H24">
            <v>228.7</v>
          </cell>
          <cell r="I24">
            <v>2.7</v>
          </cell>
          <cell r="J24">
            <v>1</v>
          </cell>
          <cell r="K24">
            <v>91.9</v>
          </cell>
          <cell r="L24">
            <v>0</v>
          </cell>
          <cell r="M24">
            <v>7.7</v>
          </cell>
          <cell r="N24">
            <v>970.4</v>
          </cell>
        </row>
        <row r="25">
          <cell r="A25">
            <v>2520</v>
          </cell>
          <cell r="B25">
            <v>99.6</v>
          </cell>
          <cell r="C25">
            <v>149.6</v>
          </cell>
          <cell r="D25">
            <v>33.5</v>
          </cell>
          <cell r="E25">
            <v>100.5</v>
          </cell>
          <cell r="F25">
            <v>242.9</v>
          </cell>
          <cell r="G25">
            <v>199.2</v>
          </cell>
          <cell r="H25">
            <v>239.8</v>
          </cell>
          <cell r="I25">
            <v>1.7</v>
          </cell>
          <cell r="J25">
            <v>35.1</v>
          </cell>
          <cell r="K25">
            <v>20.8</v>
          </cell>
          <cell r="L25">
            <v>44.8</v>
          </cell>
          <cell r="M25">
            <v>0</v>
          </cell>
          <cell r="N25">
            <v>1167.4999999999998</v>
          </cell>
        </row>
        <row r="26">
          <cell r="A26">
            <v>2521</v>
          </cell>
          <cell r="B26">
            <v>7.6</v>
          </cell>
          <cell r="C26">
            <v>204.2</v>
          </cell>
          <cell r="D26">
            <v>114.6</v>
          </cell>
          <cell r="E26">
            <v>307.8</v>
          </cell>
          <cell r="F26">
            <v>197.2</v>
          </cell>
          <cell r="G26">
            <v>270.1</v>
          </cell>
          <cell r="H26">
            <v>101.6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1203.1</v>
          </cell>
        </row>
        <row r="27">
          <cell r="A27">
            <v>2522</v>
          </cell>
          <cell r="B27">
            <v>22.7</v>
          </cell>
          <cell r="C27">
            <v>155.5</v>
          </cell>
          <cell r="D27">
            <v>97.5</v>
          </cell>
          <cell r="E27">
            <v>271.2</v>
          </cell>
          <cell r="F27">
            <v>50</v>
          </cell>
          <cell r="G27">
            <v>81.8</v>
          </cell>
          <cell r="H27">
            <v>67.4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13.8</v>
          </cell>
          <cell r="N27">
            <v>759.8999999999999</v>
          </cell>
        </row>
        <row r="28">
          <cell r="A28">
            <v>2523</v>
          </cell>
          <cell r="B28">
            <v>21.9</v>
          </cell>
          <cell r="C28">
            <v>149.5</v>
          </cell>
          <cell r="D28">
            <v>195.2</v>
          </cell>
          <cell r="E28">
            <v>120.5</v>
          </cell>
          <cell r="F28">
            <v>176.6</v>
          </cell>
          <cell r="G28">
            <v>0</v>
          </cell>
          <cell r="H28">
            <v>57.2</v>
          </cell>
          <cell r="I28">
            <v>0</v>
          </cell>
          <cell r="J28">
            <v>40.2</v>
          </cell>
          <cell r="K28">
            <v>0</v>
          </cell>
          <cell r="L28">
            <v>0</v>
          </cell>
          <cell r="M28">
            <v>5.7</v>
          </cell>
          <cell r="N28">
            <v>766.8000000000002</v>
          </cell>
        </row>
        <row r="29">
          <cell r="A29">
            <v>2524</v>
          </cell>
          <cell r="B29">
            <v>21.8</v>
          </cell>
          <cell r="C29">
            <v>180.1</v>
          </cell>
          <cell r="D29">
            <v>121.8</v>
          </cell>
          <cell r="E29">
            <v>92.6</v>
          </cell>
          <cell r="F29">
            <v>141.7</v>
          </cell>
          <cell r="G29">
            <v>141.5</v>
          </cell>
          <cell r="H29">
            <v>135.9</v>
          </cell>
          <cell r="I29">
            <v>136.4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971.8</v>
          </cell>
        </row>
        <row r="30">
          <cell r="A30">
            <v>2525</v>
          </cell>
          <cell r="B30">
            <v>19.2</v>
          </cell>
          <cell r="C30">
            <v>179.4</v>
          </cell>
          <cell r="D30">
            <v>89.9</v>
          </cell>
          <cell r="E30">
            <v>89.9</v>
          </cell>
          <cell r="F30">
            <v>78.1</v>
          </cell>
          <cell r="G30">
            <v>208.8</v>
          </cell>
          <cell r="H30">
            <v>66.3</v>
          </cell>
          <cell r="I30">
            <v>7.4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738.9999999999999</v>
          </cell>
        </row>
        <row r="31">
          <cell r="A31">
            <v>2526</v>
          </cell>
          <cell r="B31">
            <v>0</v>
          </cell>
          <cell r="C31">
            <v>150</v>
          </cell>
          <cell r="D31">
            <v>66.9</v>
          </cell>
          <cell r="E31">
            <v>98.5</v>
          </cell>
          <cell r="F31">
            <v>143.6</v>
          </cell>
          <cell r="G31">
            <v>215.1</v>
          </cell>
          <cell r="H31">
            <v>172.7</v>
          </cell>
          <cell r="I31">
            <v>100.4</v>
          </cell>
          <cell r="J31">
            <v>3.4</v>
          </cell>
          <cell r="K31">
            <v>0</v>
          </cell>
          <cell r="L31">
            <v>6.5</v>
          </cell>
          <cell r="M31">
            <v>0</v>
          </cell>
          <cell r="N31">
            <v>957.0999999999999</v>
          </cell>
        </row>
        <row r="32">
          <cell r="A32">
            <v>2527</v>
          </cell>
          <cell r="B32">
            <v>57.6</v>
          </cell>
          <cell r="C32">
            <v>126.9</v>
          </cell>
          <cell r="D32">
            <v>74.7</v>
          </cell>
          <cell r="E32">
            <v>145.8</v>
          </cell>
          <cell r="F32">
            <v>83.2</v>
          </cell>
          <cell r="G32">
            <v>135.9</v>
          </cell>
          <cell r="H32">
            <v>77</v>
          </cell>
          <cell r="I32">
            <v>1.2</v>
          </cell>
          <cell r="J32">
            <v>6.9</v>
          </cell>
          <cell r="K32">
            <v>0</v>
          </cell>
          <cell r="L32">
            <v>0</v>
          </cell>
          <cell r="M32">
            <v>0</v>
          </cell>
          <cell r="N32">
            <v>709.2</v>
          </cell>
        </row>
        <row r="33">
          <cell r="A33">
            <v>2528</v>
          </cell>
          <cell r="B33">
            <v>73.5</v>
          </cell>
          <cell r="C33">
            <v>316.9</v>
          </cell>
          <cell r="D33">
            <v>107.9</v>
          </cell>
          <cell r="E33">
            <v>90.6</v>
          </cell>
          <cell r="F33">
            <v>55</v>
          </cell>
          <cell r="G33">
            <v>244.3</v>
          </cell>
          <cell r="H33">
            <v>61.3</v>
          </cell>
          <cell r="I33">
            <v>188.1</v>
          </cell>
          <cell r="J33">
            <v>0</v>
          </cell>
          <cell r="K33">
            <v>0</v>
          </cell>
          <cell r="L33">
            <v>0</v>
          </cell>
          <cell r="M33">
            <v>21.5</v>
          </cell>
          <cell r="N33">
            <v>1159.1</v>
          </cell>
        </row>
        <row r="34">
          <cell r="A34">
            <v>2529</v>
          </cell>
          <cell r="B34">
            <v>19.9</v>
          </cell>
          <cell r="C34">
            <v>110.1</v>
          </cell>
          <cell r="D34">
            <v>119.3</v>
          </cell>
          <cell r="E34">
            <v>159.5</v>
          </cell>
          <cell r="F34">
            <v>68.9</v>
          </cell>
          <cell r="G34">
            <v>218.6</v>
          </cell>
          <cell r="H34">
            <v>179.5</v>
          </cell>
          <cell r="I34">
            <v>5.8</v>
          </cell>
          <cell r="J34">
            <v>5.5</v>
          </cell>
          <cell r="K34">
            <v>0</v>
          </cell>
          <cell r="L34">
            <v>2.4</v>
          </cell>
          <cell r="M34">
            <v>12.5</v>
          </cell>
          <cell r="N34">
            <v>902</v>
          </cell>
        </row>
        <row r="35">
          <cell r="A35">
            <v>2530</v>
          </cell>
          <cell r="B35">
            <v>53.7</v>
          </cell>
          <cell r="C35">
            <v>23.3</v>
          </cell>
          <cell r="D35">
            <v>197.8</v>
          </cell>
          <cell r="E35">
            <v>60.1</v>
          </cell>
          <cell r="F35">
            <v>267.3</v>
          </cell>
          <cell r="G35">
            <v>272.1</v>
          </cell>
          <cell r="H35">
            <v>12.6</v>
          </cell>
          <cell r="I35">
            <v>98.1</v>
          </cell>
          <cell r="J35">
            <v>0</v>
          </cell>
          <cell r="K35">
            <v>0</v>
          </cell>
          <cell r="L35">
            <v>0</v>
          </cell>
          <cell r="M35">
            <v>4.1</v>
          </cell>
          <cell r="N35">
            <v>989.1000000000001</v>
          </cell>
        </row>
        <row r="36">
          <cell r="A36">
            <v>2531</v>
          </cell>
          <cell r="B36">
            <v>55.2</v>
          </cell>
          <cell r="C36">
            <v>182.3</v>
          </cell>
          <cell r="D36">
            <v>269.3</v>
          </cell>
          <cell r="E36">
            <v>110.1</v>
          </cell>
          <cell r="F36">
            <v>275.3</v>
          </cell>
          <cell r="G36">
            <v>124.8</v>
          </cell>
          <cell r="H36">
            <v>179.4</v>
          </cell>
          <cell r="I36">
            <v>66.7</v>
          </cell>
          <cell r="J36">
            <v>0</v>
          </cell>
          <cell r="K36">
            <v>0</v>
          </cell>
          <cell r="L36">
            <v>0</v>
          </cell>
          <cell r="M36">
            <v>0.4</v>
          </cell>
          <cell r="N36">
            <v>1263.5000000000002</v>
          </cell>
        </row>
        <row r="37">
          <cell r="A37">
            <v>2532</v>
          </cell>
          <cell r="B37">
            <v>0.6</v>
          </cell>
          <cell r="C37">
            <v>217.6</v>
          </cell>
          <cell r="D37">
            <v>55.7</v>
          </cell>
          <cell r="E37">
            <v>86.6</v>
          </cell>
          <cell r="F37">
            <v>127.9</v>
          </cell>
          <cell r="G37">
            <v>86.4</v>
          </cell>
          <cell r="H37">
            <v>235.6</v>
          </cell>
          <cell r="I37">
            <v>1.2</v>
          </cell>
          <cell r="J37">
            <v>0</v>
          </cell>
          <cell r="K37">
            <v>0</v>
          </cell>
          <cell r="L37">
            <v>4.8</v>
          </cell>
          <cell r="M37">
            <v>13.7</v>
          </cell>
          <cell r="N37">
            <v>830.1</v>
          </cell>
        </row>
        <row r="38">
          <cell r="A38">
            <v>2533</v>
          </cell>
          <cell r="B38">
            <v>16.8</v>
          </cell>
          <cell r="C38">
            <v>265.7</v>
          </cell>
          <cell r="D38">
            <v>62.8</v>
          </cell>
          <cell r="E38">
            <v>63.8</v>
          </cell>
          <cell r="F38">
            <v>101.4</v>
          </cell>
          <cell r="G38">
            <v>112.3</v>
          </cell>
          <cell r="H38">
            <v>64.9</v>
          </cell>
          <cell r="I38">
            <v>37.8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725.4999999999999</v>
          </cell>
        </row>
        <row r="39">
          <cell r="A39">
            <v>2534</v>
          </cell>
          <cell r="B39">
            <v>9.2</v>
          </cell>
          <cell r="C39">
            <v>75.8</v>
          </cell>
          <cell r="D39">
            <v>121.3</v>
          </cell>
          <cell r="E39">
            <v>21.8</v>
          </cell>
          <cell r="F39">
            <v>171.7</v>
          </cell>
          <cell r="G39">
            <v>140.9</v>
          </cell>
          <cell r="H39">
            <v>139.5</v>
          </cell>
          <cell r="I39">
            <v>35.3</v>
          </cell>
          <cell r="J39">
            <v>0</v>
          </cell>
          <cell r="K39">
            <v>0</v>
          </cell>
          <cell r="L39">
            <v>22.8</v>
          </cell>
          <cell r="M39">
            <v>0</v>
          </cell>
          <cell r="N39">
            <v>738.3</v>
          </cell>
        </row>
        <row r="40">
          <cell r="A40">
            <v>2535</v>
          </cell>
          <cell r="B40">
            <v>11.8</v>
          </cell>
          <cell r="C40">
            <v>9.3</v>
          </cell>
          <cell r="D40">
            <v>25.1</v>
          </cell>
          <cell r="E40">
            <v>161.9</v>
          </cell>
          <cell r="F40">
            <v>158.4</v>
          </cell>
          <cell r="G40">
            <v>313.8</v>
          </cell>
          <cell r="H40">
            <v>120.8</v>
          </cell>
          <cell r="I40">
            <v>0</v>
          </cell>
          <cell r="J40">
            <v>63.9</v>
          </cell>
          <cell r="K40">
            <v>0</v>
          </cell>
          <cell r="L40">
            <v>0</v>
          </cell>
          <cell r="M40">
            <v>0</v>
          </cell>
          <cell r="N40">
            <v>864.9999999999999</v>
          </cell>
        </row>
        <row r="41">
          <cell r="A41">
            <v>2536</v>
          </cell>
          <cell r="B41">
            <v>12.4</v>
          </cell>
          <cell r="C41">
            <v>131.7</v>
          </cell>
          <cell r="D41">
            <v>34.9</v>
          </cell>
          <cell r="E41">
            <v>47.5</v>
          </cell>
          <cell r="F41">
            <v>88.6</v>
          </cell>
          <cell r="G41">
            <v>199.3</v>
          </cell>
          <cell r="H41">
            <v>98.8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613.2</v>
          </cell>
        </row>
        <row r="42">
          <cell r="A42">
            <v>2537</v>
          </cell>
          <cell r="B42">
            <v>117.7</v>
          </cell>
          <cell r="C42">
            <v>172.3</v>
          </cell>
          <cell r="D42">
            <v>137.9</v>
          </cell>
          <cell r="E42">
            <v>157.7</v>
          </cell>
          <cell r="F42">
            <v>260.9</v>
          </cell>
          <cell r="G42">
            <v>210.8</v>
          </cell>
          <cell r="H42">
            <v>123.8</v>
          </cell>
          <cell r="I42">
            <v>33</v>
          </cell>
          <cell r="J42">
            <v>29.4</v>
          </cell>
          <cell r="K42">
            <v>0</v>
          </cell>
          <cell r="L42">
            <v>0</v>
          </cell>
          <cell r="M42">
            <v>6.4</v>
          </cell>
          <cell r="N42">
            <v>1249.9</v>
          </cell>
        </row>
        <row r="43">
          <cell r="A43">
            <v>2538</v>
          </cell>
          <cell r="B43">
            <v>12</v>
          </cell>
          <cell r="C43">
            <v>30</v>
          </cell>
          <cell r="D43">
            <v>184.8</v>
          </cell>
          <cell r="E43">
            <v>203.6</v>
          </cell>
          <cell r="F43">
            <v>76.5</v>
          </cell>
          <cell r="G43">
            <v>6.8</v>
          </cell>
          <cell r="H43">
            <v>1.8</v>
          </cell>
          <cell r="I43">
            <v>39.8</v>
          </cell>
          <cell r="J43">
            <v>0</v>
          </cell>
          <cell r="K43">
            <v>0</v>
          </cell>
          <cell r="L43">
            <v>22.8</v>
          </cell>
          <cell r="M43">
            <v>0</v>
          </cell>
          <cell r="N43">
            <v>578.0999999999998</v>
          </cell>
        </row>
        <row r="44">
          <cell r="A44">
            <v>2539</v>
          </cell>
          <cell r="B44">
            <v>46.7</v>
          </cell>
          <cell r="C44">
            <v>55.1</v>
          </cell>
          <cell r="D44">
            <v>296.6</v>
          </cell>
          <cell r="E44">
            <v>82.4</v>
          </cell>
          <cell r="F44">
            <v>154.5</v>
          </cell>
          <cell r="G44">
            <v>104.3</v>
          </cell>
          <cell r="H44">
            <v>94.7</v>
          </cell>
          <cell r="I44">
            <v>77.5</v>
          </cell>
          <cell r="J44">
            <v>0</v>
          </cell>
          <cell r="K44">
            <v>0</v>
          </cell>
          <cell r="L44">
            <v>0</v>
          </cell>
          <cell r="M44">
            <v>4.2</v>
          </cell>
          <cell r="N44">
            <v>916.0000000000001</v>
          </cell>
        </row>
        <row r="45">
          <cell r="A45">
            <v>2540</v>
          </cell>
          <cell r="B45">
            <v>133.2</v>
          </cell>
          <cell r="C45">
            <v>95.2</v>
          </cell>
          <cell r="D45">
            <v>0</v>
          </cell>
          <cell r="E45">
            <v>105.2</v>
          </cell>
          <cell r="F45">
            <v>85.2</v>
          </cell>
          <cell r="G45">
            <v>178.3</v>
          </cell>
          <cell r="H45">
            <v>89.8</v>
          </cell>
          <cell r="I45">
            <v>0.4</v>
          </cell>
          <cell r="J45">
            <v>0</v>
          </cell>
          <cell r="K45">
            <v>17.4</v>
          </cell>
          <cell r="L45">
            <v>0</v>
          </cell>
          <cell r="M45">
            <v>0</v>
          </cell>
          <cell r="N45">
            <v>704.6999999999998</v>
          </cell>
        </row>
        <row r="46">
          <cell r="A46">
            <v>2541</v>
          </cell>
          <cell r="B46">
            <v>0</v>
          </cell>
          <cell r="C46">
            <v>74.5</v>
          </cell>
          <cell r="D46">
            <v>46.7</v>
          </cell>
          <cell r="E46">
            <v>72.1</v>
          </cell>
          <cell r="F46">
            <v>216.7</v>
          </cell>
          <cell r="G46">
            <v>112</v>
          </cell>
          <cell r="H46">
            <v>12.9</v>
          </cell>
          <cell r="I46">
            <v>19.7</v>
          </cell>
          <cell r="J46">
            <v>0</v>
          </cell>
          <cell r="K46">
            <v>0</v>
          </cell>
          <cell r="L46">
            <v>19.7</v>
          </cell>
          <cell r="M46">
            <v>46</v>
          </cell>
          <cell r="N46">
            <v>620.3000000000001</v>
          </cell>
        </row>
        <row r="47">
          <cell r="A47">
            <v>2542</v>
          </cell>
          <cell r="B47">
            <v>42.9</v>
          </cell>
          <cell r="C47">
            <v>226.3</v>
          </cell>
          <cell r="D47">
            <v>80.8</v>
          </cell>
          <cell r="E47">
            <v>45.8</v>
          </cell>
          <cell r="F47">
            <v>224.7</v>
          </cell>
          <cell r="G47">
            <v>175</v>
          </cell>
          <cell r="H47">
            <v>96.4</v>
          </cell>
          <cell r="I47">
            <v>55.8</v>
          </cell>
          <cell r="J47">
            <v>0</v>
          </cell>
          <cell r="K47">
            <v>0</v>
          </cell>
          <cell r="L47">
            <v>0</v>
          </cell>
          <cell r="M47">
            <v>45.5</v>
          </cell>
          <cell r="N47">
            <v>993.1999999999999</v>
          </cell>
        </row>
        <row r="48">
          <cell r="A48">
            <v>2543</v>
          </cell>
          <cell r="B48">
            <v>81.2</v>
          </cell>
          <cell r="C48">
            <v>176</v>
          </cell>
          <cell r="D48">
            <v>150.8</v>
          </cell>
          <cell r="E48">
            <v>84.3</v>
          </cell>
          <cell r="F48">
            <v>119.3</v>
          </cell>
          <cell r="G48">
            <v>149.6</v>
          </cell>
          <cell r="H48">
            <v>115.5</v>
          </cell>
          <cell r="I48">
            <v>1.6</v>
          </cell>
          <cell r="J48">
            <v>5.8</v>
          </cell>
          <cell r="K48">
            <v>0</v>
          </cell>
          <cell r="L48">
            <v>0</v>
          </cell>
          <cell r="M48">
            <v>53.1</v>
          </cell>
          <cell r="N48">
            <v>937.2</v>
          </cell>
        </row>
        <row r="49">
          <cell r="A49">
            <v>2544</v>
          </cell>
          <cell r="B49">
            <v>1.6</v>
          </cell>
          <cell r="C49">
            <v>219.4</v>
          </cell>
          <cell r="D49">
            <v>63.9</v>
          </cell>
          <cell r="E49">
            <v>131.9</v>
          </cell>
          <cell r="F49">
            <v>244</v>
          </cell>
          <cell r="G49">
            <v>204.2</v>
          </cell>
          <cell r="H49">
            <v>170.9</v>
          </cell>
          <cell r="I49">
            <v>14.9</v>
          </cell>
          <cell r="J49">
            <v>4.9</v>
          </cell>
          <cell r="K49">
            <v>0.2</v>
          </cell>
          <cell r="L49">
            <v>5</v>
          </cell>
          <cell r="M49">
            <v>5.2</v>
          </cell>
          <cell r="N49">
            <v>1066.1000000000004</v>
          </cell>
        </row>
        <row r="50">
          <cell r="A50">
            <v>2545</v>
          </cell>
          <cell r="B50">
            <v>0.5</v>
          </cell>
          <cell r="C50">
            <v>172.8</v>
          </cell>
          <cell r="D50">
            <v>54.1</v>
          </cell>
          <cell r="E50">
            <v>35.3</v>
          </cell>
          <cell r="F50">
            <v>265</v>
          </cell>
          <cell r="G50">
            <v>271.4</v>
          </cell>
          <cell r="H50">
            <v>30.7</v>
          </cell>
          <cell r="I50">
            <v>178</v>
          </cell>
          <cell r="J50">
            <v>85.1</v>
          </cell>
          <cell r="K50">
            <v>0.8</v>
          </cell>
          <cell r="L50">
            <v>0</v>
          </cell>
          <cell r="M50">
            <v>0</v>
          </cell>
          <cell r="N50">
            <v>1093.7</v>
          </cell>
        </row>
        <row r="51">
          <cell r="A51">
            <v>2546</v>
          </cell>
          <cell r="B51">
            <v>30.4</v>
          </cell>
          <cell r="C51">
            <v>74</v>
          </cell>
          <cell r="D51">
            <v>195.5</v>
          </cell>
          <cell r="E51">
            <v>110.5</v>
          </cell>
          <cell r="F51">
            <v>136.3</v>
          </cell>
          <cell r="G51">
            <v>193.2</v>
          </cell>
          <cell r="H51">
            <v>37.4</v>
          </cell>
          <cell r="I51">
            <v>35.7</v>
          </cell>
          <cell r="J51">
            <v>0</v>
          </cell>
          <cell r="K51">
            <v>0.9</v>
          </cell>
          <cell r="L51">
            <v>0</v>
          </cell>
          <cell r="M51">
            <v>0</v>
          </cell>
          <cell r="N51">
            <v>813.9000000000001</v>
          </cell>
        </row>
        <row r="52">
          <cell r="A52">
            <v>2547</v>
          </cell>
          <cell r="B52">
            <v>13</v>
          </cell>
          <cell r="C52">
            <v>276.5</v>
          </cell>
          <cell r="D52">
            <v>84.1</v>
          </cell>
          <cell r="E52">
            <v>184.3</v>
          </cell>
          <cell r="F52">
            <v>58.8</v>
          </cell>
          <cell r="G52">
            <v>302</v>
          </cell>
          <cell r="H52">
            <v>46.2</v>
          </cell>
          <cell r="I52">
            <v>38.4</v>
          </cell>
          <cell r="J52">
            <v>0</v>
          </cell>
          <cell r="K52">
            <v>0</v>
          </cell>
          <cell r="L52">
            <v>0</v>
          </cell>
          <cell r="M52">
            <v>36.4</v>
          </cell>
          <cell r="N52">
            <v>1039.7</v>
          </cell>
        </row>
        <row r="53">
          <cell r="A53">
            <v>2548</v>
          </cell>
          <cell r="B53">
            <v>53.6</v>
          </cell>
          <cell r="C53">
            <v>86.3</v>
          </cell>
        </row>
        <row r="54">
          <cell r="A54" t="str">
            <v>สูงสุด</v>
          </cell>
          <cell r="B54">
            <v>173.2</v>
          </cell>
          <cell r="C54">
            <v>316.9</v>
          </cell>
          <cell r="D54">
            <v>385.7</v>
          </cell>
          <cell r="E54">
            <v>307.8</v>
          </cell>
          <cell r="F54">
            <v>375.6</v>
          </cell>
          <cell r="G54">
            <v>584.3</v>
          </cell>
          <cell r="H54">
            <v>239.8</v>
          </cell>
          <cell r="I54">
            <v>188.1</v>
          </cell>
          <cell r="J54">
            <v>85.1</v>
          </cell>
          <cell r="K54">
            <v>95.1</v>
          </cell>
          <cell r="L54">
            <v>44.8</v>
          </cell>
          <cell r="M54">
            <v>98.9</v>
          </cell>
          <cell r="N54">
            <v>1585.6000000000001</v>
          </cell>
        </row>
        <row r="55">
          <cell r="A55" t="str">
            <v>เฉลี่ย</v>
          </cell>
          <cell r="B55">
            <v>41.13913043478262</v>
          </cell>
          <cell r="C55">
            <v>133.57608695652175</v>
          </cell>
          <cell r="D55">
            <v>120.8468085106383</v>
          </cell>
          <cell r="E55">
            <v>116.24468085106383</v>
          </cell>
          <cell r="F55">
            <v>173.38723404255316</v>
          </cell>
          <cell r="G55">
            <v>193.02765957446817</v>
          </cell>
          <cell r="H55">
            <v>112.60638297872339</v>
          </cell>
          <cell r="I55">
            <v>38.88085106382979</v>
          </cell>
          <cell r="J55">
            <v>8.261702127659573</v>
          </cell>
          <cell r="K55">
            <v>5.0936170212765965</v>
          </cell>
          <cell r="L55">
            <v>4.2468085106382985</v>
          </cell>
          <cell r="M55">
            <v>8.770212765957446</v>
          </cell>
          <cell r="N55">
            <v>956.081174838113</v>
          </cell>
        </row>
        <row r="56">
          <cell r="A56" t="str">
            <v>ต่ำสุด</v>
          </cell>
          <cell r="B56">
            <v>0</v>
          </cell>
          <cell r="C56">
            <v>6.2</v>
          </cell>
          <cell r="D56">
            <v>25.1</v>
          </cell>
          <cell r="E56">
            <v>19.5</v>
          </cell>
          <cell r="F56">
            <v>31.5</v>
          </cell>
          <cell r="G56">
            <v>6.8</v>
          </cell>
          <cell r="H56">
            <v>1.8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578.0999999999998</v>
          </cell>
        </row>
        <row r="58">
          <cell r="N58">
            <v>952.3638297872337</v>
          </cell>
        </row>
        <row r="59">
          <cell r="F59" t="str">
            <v>หมายเหตุ 1.ปีน้ำเริ่มตั่ง 1.เม.ย. ถึง 31.มี.ค.ของปีต่อไป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9"/>
  <sheetViews>
    <sheetView tabSelected="1" zoomScalePageLayoutView="0" workbookViewId="0" topLeftCell="A10">
      <selection activeCell="B24" sqref="B24:I24"/>
    </sheetView>
  </sheetViews>
  <sheetFormatPr defaultColWidth="9.140625" defaultRowHeight="12.75"/>
  <cols>
    <col min="1" max="1" width="14.28125" style="0" customWidth="1"/>
    <col min="2" max="14" width="6.28125" style="0" customWidth="1"/>
  </cols>
  <sheetData>
    <row r="1" spans="1:14" ht="15.75" customHeight="1">
      <c r="A1" s="25" t="s">
        <v>19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ht="15.75" customHeight="1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24" t="s">
        <v>13</v>
      </c>
      <c r="N2" s="24"/>
    </row>
    <row r="3" spans="1:15" ht="15.75" customHeight="1">
      <c r="A3" s="10" t="s">
        <v>14</v>
      </c>
      <c r="B3" s="10" t="s">
        <v>0</v>
      </c>
      <c r="C3" s="10" t="s">
        <v>1</v>
      </c>
      <c r="D3" s="10" t="s">
        <v>2</v>
      </c>
      <c r="E3" s="10" t="s">
        <v>3</v>
      </c>
      <c r="F3" s="10" t="s">
        <v>4</v>
      </c>
      <c r="G3" s="10" t="s">
        <v>5</v>
      </c>
      <c r="H3" s="10" t="s">
        <v>6</v>
      </c>
      <c r="I3" s="10" t="s">
        <v>7</v>
      </c>
      <c r="J3" s="10" t="s">
        <v>8</v>
      </c>
      <c r="K3" s="10" t="s">
        <v>9</v>
      </c>
      <c r="L3" s="10" t="s">
        <v>10</v>
      </c>
      <c r="M3" s="10" t="s">
        <v>11</v>
      </c>
      <c r="N3" s="10" t="s">
        <v>15</v>
      </c>
      <c r="O3" s="1"/>
    </row>
    <row r="4" spans="1:15" ht="12" customHeight="1">
      <c r="A4" s="13">
        <v>2546</v>
      </c>
      <c r="B4" s="14" t="s">
        <v>16</v>
      </c>
      <c r="C4" s="14" t="s">
        <v>16</v>
      </c>
      <c r="D4" s="14" t="s">
        <v>16</v>
      </c>
      <c r="E4" s="14">
        <v>4</v>
      </c>
      <c r="F4" s="14">
        <v>13</v>
      </c>
      <c r="G4" s="14">
        <v>22</v>
      </c>
      <c r="H4" s="14">
        <v>8</v>
      </c>
      <c r="I4" s="14">
        <v>1</v>
      </c>
      <c r="J4" s="14">
        <v>0</v>
      </c>
      <c r="K4" s="14">
        <v>3</v>
      </c>
      <c r="L4" s="14">
        <v>0</v>
      </c>
      <c r="M4" s="14">
        <v>0</v>
      </c>
      <c r="N4" s="13">
        <v>51</v>
      </c>
      <c r="O4" s="1"/>
    </row>
    <row r="5" spans="1:15" ht="12" customHeight="1">
      <c r="A5" s="11">
        <v>2547</v>
      </c>
      <c r="B5" s="12">
        <v>5</v>
      </c>
      <c r="C5" s="12">
        <v>18</v>
      </c>
      <c r="D5" s="12">
        <v>14</v>
      </c>
      <c r="E5" s="12">
        <v>16</v>
      </c>
      <c r="F5" s="12">
        <v>15</v>
      </c>
      <c r="G5" s="12">
        <v>17</v>
      </c>
      <c r="H5" s="12">
        <v>6</v>
      </c>
      <c r="I5" s="12">
        <v>3</v>
      </c>
      <c r="J5" s="12">
        <v>0</v>
      </c>
      <c r="K5" s="12">
        <v>0</v>
      </c>
      <c r="L5" s="12">
        <v>2</v>
      </c>
      <c r="M5" s="12">
        <v>3</v>
      </c>
      <c r="N5" s="11">
        <v>99</v>
      </c>
      <c r="O5" s="1"/>
    </row>
    <row r="6" spans="1:15" ht="12" customHeight="1">
      <c r="A6" s="11">
        <v>2548</v>
      </c>
      <c r="B6" s="12">
        <v>7</v>
      </c>
      <c r="C6" s="12">
        <v>12</v>
      </c>
      <c r="D6" s="12">
        <v>16</v>
      </c>
      <c r="E6" s="12">
        <v>14</v>
      </c>
      <c r="F6" s="12">
        <v>15</v>
      </c>
      <c r="G6" s="12">
        <v>23</v>
      </c>
      <c r="H6" s="12">
        <v>9</v>
      </c>
      <c r="I6" s="12">
        <v>5</v>
      </c>
      <c r="J6" s="12">
        <v>3</v>
      </c>
      <c r="K6" s="12">
        <v>0</v>
      </c>
      <c r="L6" s="12">
        <v>0</v>
      </c>
      <c r="M6" s="12">
        <v>2</v>
      </c>
      <c r="N6" s="11">
        <v>106</v>
      </c>
      <c r="O6" s="1"/>
    </row>
    <row r="7" spans="1:15" ht="12" customHeight="1">
      <c r="A7" s="11">
        <v>2549</v>
      </c>
      <c r="B7" s="12">
        <v>11</v>
      </c>
      <c r="C7" s="12">
        <v>18</v>
      </c>
      <c r="D7" s="12">
        <v>13</v>
      </c>
      <c r="E7" s="12">
        <v>19</v>
      </c>
      <c r="F7" s="12">
        <v>17</v>
      </c>
      <c r="G7" s="12">
        <v>20</v>
      </c>
      <c r="H7" s="12">
        <v>8</v>
      </c>
      <c r="I7" s="12">
        <v>0</v>
      </c>
      <c r="J7" s="12">
        <v>0</v>
      </c>
      <c r="K7" s="12">
        <v>0</v>
      </c>
      <c r="L7" s="12">
        <v>0</v>
      </c>
      <c r="M7" s="12">
        <v>1</v>
      </c>
      <c r="N7" s="11">
        <v>107</v>
      </c>
      <c r="O7" s="1"/>
    </row>
    <row r="8" spans="1:15" ht="12" customHeight="1">
      <c r="A8" s="11">
        <v>2550</v>
      </c>
      <c r="B8" s="12">
        <v>8</v>
      </c>
      <c r="C8" s="12">
        <v>24</v>
      </c>
      <c r="D8" s="12">
        <v>14</v>
      </c>
      <c r="E8" s="12">
        <v>12</v>
      </c>
      <c r="F8" s="12">
        <v>23</v>
      </c>
      <c r="G8" s="12">
        <v>16</v>
      </c>
      <c r="H8" s="12">
        <v>11</v>
      </c>
      <c r="I8" s="12">
        <v>3</v>
      </c>
      <c r="J8" s="12">
        <v>0</v>
      </c>
      <c r="K8" s="12">
        <v>2</v>
      </c>
      <c r="L8" s="12">
        <v>1</v>
      </c>
      <c r="M8" s="12">
        <v>1</v>
      </c>
      <c r="N8" s="11">
        <v>115</v>
      </c>
      <c r="O8" s="1"/>
    </row>
    <row r="9" spans="1:15" ht="12" customHeight="1">
      <c r="A9" s="11">
        <v>2551</v>
      </c>
      <c r="B9" s="12">
        <v>7</v>
      </c>
      <c r="C9" s="12">
        <v>14</v>
      </c>
      <c r="D9" s="12">
        <v>9</v>
      </c>
      <c r="E9" s="12">
        <v>9</v>
      </c>
      <c r="F9" s="12">
        <v>13</v>
      </c>
      <c r="G9" s="12">
        <v>17</v>
      </c>
      <c r="H9" s="12">
        <v>19</v>
      </c>
      <c r="I9" s="12">
        <v>3</v>
      </c>
      <c r="J9" s="12">
        <v>0</v>
      </c>
      <c r="K9" s="12">
        <v>0</v>
      </c>
      <c r="L9" s="12">
        <v>1</v>
      </c>
      <c r="M9" s="12">
        <v>3</v>
      </c>
      <c r="N9" s="11">
        <v>95</v>
      </c>
      <c r="O9" s="1"/>
    </row>
    <row r="10" spans="1:15" ht="12" customHeight="1">
      <c r="A10" s="11">
        <v>2552</v>
      </c>
      <c r="B10" s="12">
        <v>6</v>
      </c>
      <c r="C10" s="12">
        <v>13</v>
      </c>
      <c r="D10" s="12">
        <v>11</v>
      </c>
      <c r="E10" s="12">
        <v>10</v>
      </c>
      <c r="F10" s="12">
        <v>12</v>
      </c>
      <c r="G10" s="12">
        <v>14</v>
      </c>
      <c r="H10" s="12">
        <v>13</v>
      </c>
      <c r="I10" s="12">
        <v>1</v>
      </c>
      <c r="J10" s="12">
        <v>0</v>
      </c>
      <c r="K10" s="12">
        <v>4</v>
      </c>
      <c r="L10" s="12">
        <v>0</v>
      </c>
      <c r="M10" s="12">
        <v>3</v>
      </c>
      <c r="N10" s="11">
        <f aca="true" t="shared" si="0" ref="N10:N16">SUM(B10:M10)</f>
        <v>87</v>
      </c>
      <c r="O10" s="1"/>
    </row>
    <row r="11" spans="1:15" ht="12" customHeight="1">
      <c r="A11" s="11">
        <v>2553</v>
      </c>
      <c r="B11" s="12">
        <v>4</v>
      </c>
      <c r="C11" s="12">
        <v>9</v>
      </c>
      <c r="D11" s="12">
        <v>9</v>
      </c>
      <c r="E11" s="12">
        <v>17</v>
      </c>
      <c r="F11" s="12">
        <v>24</v>
      </c>
      <c r="G11" s="12">
        <v>14</v>
      </c>
      <c r="H11" s="12">
        <v>17</v>
      </c>
      <c r="I11" s="12">
        <v>0</v>
      </c>
      <c r="J11" s="12">
        <v>3</v>
      </c>
      <c r="K11" s="12">
        <v>2</v>
      </c>
      <c r="L11" s="12">
        <v>2</v>
      </c>
      <c r="M11" s="12">
        <v>8</v>
      </c>
      <c r="N11" s="11">
        <f t="shared" si="0"/>
        <v>109</v>
      </c>
      <c r="O11" s="1"/>
    </row>
    <row r="12" spans="1:15" ht="12" customHeight="1">
      <c r="A12" s="12">
        <v>2554</v>
      </c>
      <c r="B12" s="12">
        <v>9</v>
      </c>
      <c r="C12" s="12">
        <v>15</v>
      </c>
      <c r="D12" s="12">
        <v>8</v>
      </c>
      <c r="E12" s="12">
        <v>18</v>
      </c>
      <c r="F12" s="12">
        <v>20</v>
      </c>
      <c r="G12" s="12">
        <v>19</v>
      </c>
      <c r="H12" s="12">
        <v>10</v>
      </c>
      <c r="I12" s="12">
        <v>2</v>
      </c>
      <c r="J12" s="12">
        <v>0</v>
      </c>
      <c r="K12" s="12">
        <v>0</v>
      </c>
      <c r="L12" s="12">
        <v>2</v>
      </c>
      <c r="M12" s="12">
        <v>2</v>
      </c>
      <c r="N12" s="11">
        <f t="shared" si="0"/>
        <v>105</v>
      </c>
      <c r="O12" s="1"/>
    </row>
    <row r="13" spans="1:15" ht="12" customHeight="1">
      <c r="A13" s="11">
        <v>2555</v>
      </c>
      <c r="B13" s="12">
        <v>5</v>
      </c>
      <c r="C13" s="12">
        <v>18</v>
      </c>
      <c r="D13" s="12">
        <v>12</v>
      </c>
      <c r="E13" s="12">
        <v>7</v>
      </c>
      <c r="F13" s="12">
        <v>13</v>
      </c>
      <c r="G13" s="12">
        <v>16</v>
      </c>
      <c r="H13" s="12">
        <v>7</v>
      </c>
      <c r="I13" s="12">
        <v>7</v>
      </c>
      <c r="J13" s="12">
        <v>0</v>
      </c>
      <c r="K13" s="12">
        <v>1</v>
      </c>
      <c r="L13" s="12">
        <v>3</v>
      </c>
      <c r="M13" s="12">
        <v>3</v>
      </c>
      <c r="N13" s="11">
        <f t="shared" si="0"/>
        <v>92</v>
      </c>
      <c r="O13" s="1"/>
    </row>
    <row r="14" spans="1:15" ht="12" customHeight="1">
      <c r="A14" s="11">
        <v>2556</v>
      </c>
      <c r="B14" s="12">
        <v>4</v>
      </c>
      <c r="C14" s="12">
        <v>13</v>
      </c>
      <c r="D14" s="12">
        <v>10</v>
      </c>
      <c r="E14" s="12">
        <v>13</v>
      </c>
      <c r="F14" s="12">
        <v>11</v>
      </c>
      <c r="G14" s="12">
        <v>16</v>
      </c>
      <c r="H14" s="12">
        <v>9</v>
      </c>
      <c r="I14" s="12">
        <v>3</v>
      </c>
      <c r="J14" s="12">
        <v>1</v>
      </c>
      <c r="K14" s="12">
        <v>0</v>
      </c>
      <c r="L14" s="12">
        <v>0</v>
      </c>
      <c r="M14" s="12">
        <v>0</v>
      </c>
      <c r="N14" s="11">
        <f t="shared" si="0"/>
        <v>80</v>
      </c>
      <c r="O14" s="1"/>
    </row>
    <row r="15" spans="1:15" ht="12" customHeight="1">
      <c r="A15" s="11">
        <v>2557</v>
      </c>
      <c r="B15" s="12">
        <v>6</v>
      </c>
      <c r="C15" s="12">
        <v>8</v>
      </c>
      <c r="D15" s="12">
        <v>11</v>
      </c>
      <c r="E15" s="12">
        <v>14</v>
      </c>
      <c r="F15" s="12">
        <v>17</v>
      </c>
      <c r="G15" s="12">
        <v>12</v>
      </c>
      <c r="H15" s="12">
        <v>7</v>
      </c>
      <c r="I15" s="12">
        <v>5</v>
      </c>
      <c r="J15" s="12">
        <v>0</v>
      </c>
      <c r="K15" s="12">
        <v>2</v>
      </c>
      <c r="L15" s="12">
        <v>0</v>
      </c>
      <c r="M15" s="12">
        <v>6</v>
      </c>
      <c r="N15" s="11">
        <f t="shared" si="0"/>
        <v>88</v>
      </c>
      <c r="O15" s="1"/>
    </row>
    <row r="16" spans="1:15" ht="12" customHeight="1">
      <c r="A16" s="11">
        <v>2558</v>
      </c>
      <c r="B16" s="12">
        <v>4</v>
      </c>
      <c r="C16" s="12">
        <v>9</v>
      </c>
      <c r="D16" s="12">
        <v>6</v>
      </c>
      <c r="E16" s="12">
        <v>17</v>
      </c>
      <c r="F16" s="12">
        <v>12</v>
      </c>
      <c r="G16" s="12">
        <v>16</v>
      </c>
      <c r="H16" s="12">
        <v>7</v>
      </c>
      <c r="I16" s="12">
        <v>1</v>
      </c>
      <c r="J16" s="12">
        <v>1</v>
      </c>
      <c r="K16" s="12">
        <v>3</v>
      </c>
      <c r="L16" s="12">
        <v>1</v>
      </c>
      <c r="M16" s="12">
        <v>0</v>
      </c>
      <c r="N16" s="11">
        <f t="shared" si="0"/>
        <v>77</v>
      </c>
      <c r="O16" s="1"/>
    </row>
    <row r="17" spans="1:15" ht="12" customHeight="1">
      <c r="A17" s="11">
        <v>2559</v>
      </c>
      <c r="B17" s="12">
        <v>1</v>
      </c>
      <c r="C17" s="12">
        <v>7</v>
      </c>
      <c r="D17" s="12">
        <v>15</v>
      </c>
      <c r="E17" s="12">
        <v>16</v>
      </c>
      <c r="F17" s="12">
        <v>12</v>
      </c>
      <c r="G17" s="12">
        <v>13</v>
      </c>
      <c r="H17" s="12">
        <v>10</v>
      </c>
      <c r="I17" s="12">
        <v>4</v>
      </c>
      <c r="J17" s="12">
        <v>1</v>
      </c>
      <c r="K17" s="12">
        <v>6</v>
      </c>
      <c r="L17" s="12">
        <v>0</v>
      </c>
      <c r="M17" s="12">
        <v>1</v>
      </c>
      <c r="N17" s="11">
        <f aca="true" t="shared" si="1" ref="N17:N24">SUM(B17:M17)</f>
        <v>86</v>
      </c>
      <c r="O17" s="1"/>
    </row>
    <row r="18" spans="1:15" ht="12" customHeight="1">
      <c r="A18" s="11">
        <v>2560</v>
      </c>
      <c r="B18" s="12">
        <v>7</v>
      </c>
      <c r="C18" s="12">
        <v>17</v>
      </c>
      <c r="D18" s="12">
        <v>11</v>
      </c>
      <c r="E18" s="12">
        <v>15</v>
      </c>
      <c r="F18" s="12">
        <v>16</v>
      </c>
      <c r="G18" s="12">
        <v>11</v>
      </c>
      <c r="H18" s="12">
        <v>16</v>
      </c>
      <c r="I18" s="12">
        <v>3</v>
      </c>
      <c r="J18" s="12">
        <v>3</v>
      </c>
      <c r="K18" s="12">
        <v>0</v>
      </c>
      <c r="L18" s="12">
        <v>1</v>
      </c>
      <c r="M18" s="12">
        <v>1</v>
      </c>
      <c r="N18" s="11">
        <f t="shared" si="1"/>
        <v>101</v>
      </c>
      <c r="O18" s="1"/>
    </row>
    <row r="19" spans="1:15" ht="12" customHeight="1">
      <c r="A19" s="11">
        <v>2561</v>
      </c>
      <c r="B19" s="12">
        <v>9</v>
      </c>
      <c r="C19" s="12">
        <v>13</v>
      </c>
      <c r="D19" s="12">
        <v>13</v>
      </c>
      <c r="E19" s="12">
        <v>9</v>
      </c>
      <c r="F19" s="12">
        <v>12</v>
      </c>
      <c r="G19" s="12">
        <v>9</v>
      </c>
      <c r="H19" s="12">
        <v>9</v>
      </c>
      <c r="I19" s="12">
        <v>3</v>
      </c>
      <c r="J19" s="12">
        <v>5</v>
      </c>
      <c r="K19" s="12">
        <v>3</v>
      </c>
      <c r="L19" s="12">
        <v>0</v>
      </c>
      <c r="M19" s="12">
        <v>0</v>
      </c>
      <c r="N19" s="11">
        <f t="shared" si="1"/>
        <v>85</v>
      </c>
      <c r="O19" s="1"/>
    </row>
    <row r="20" spans="1:15" ht="12" customHeight="1">
      <c r="A20" s="11">
        <v>2562</v>
      </c>
      <c r="B20" s="12">
        <v>2</v>
      </c>
      <c r="C20" s="12">
        <v>7</v>
      </c>
      <c r="D20" s="12">
        <v>9</v>
      </c>
      <c r="E20" s="12">
        <v>11</v>
      </c>
      <c r="F20" s="12">
        <v>20</v>
      </c>
      <c r="G20" s="12">
        <v>9</v>
      </c>
      <c r="H20" s="12">
        <v>8</v>
      </c>
      <c r="I20" s="12">
        <v>2</v>
      </c>
      <c r="J20" s="12">
        <v>0</v>
      </c>
      <c r="K20" s="12">
        <v>0</v>
      </c>
      <c r="L20" s="12">
        <v>0</v>
      </c>
      <c r="M20" s="12">
        <v>1</v>
      </c>
      <c r="N20" s="11">
        <f t="shared" si="1"/>
        <v>69</v>
      </c>
      <c r="O20" s="1"/>
    </row>
    <row r="21" spans="1:15" ht="12" customHeight="1">
      <c r="A21" s="11">
        <v>2563</v>
      </c>
      <c r="B21" s="12">
        <v>5</v>
      </c>
      <c r="C21" s="12">
        <v>10</v>
      </c>
      <c r="D21" s="12">
        <v>15</v>
      </c>
      <c r="E21" s="12">
        <v>8</v>
      </c>
      <c r="F21" s="12">
        <v>20</v>
      </c>
      <c r="G21" s="12">
        <v>15</v>
      </c>
      <c r="H21" s="12">
        <v>14</v>
      </c>
      <c r="I21" s="12">
        <v>2</v>
      </c>
      <c r="J21" s="12">
        <v>0</v>
      </c>
      <c r="K21" s="12">
        <v>0</v>
      </c>
      <c r="L21" s="12">
        <v>1</v>
      </c>
      <c r="M21" s="12">
        <v>1</v>
      </c>
      <c r="N21" s="11">
        <f t="shared" si="1"/>
        <v>91</v>
      </c>
      <c r="O21" s="1"/>
    </row>
    <row r="22" spans="1:15" ht="12" customHeight="1">
      <c r="A22" s="22">
        <v>2564</v>
      </c>
      <c r="B22" s="23">
        <v>16</v>
      </c>
      <c r="C22" s="23">
        <v>8</v>
      </c>
      <c r="D22" s="23">
        <v>9</v>
      </c>
      <c r="E22" s="23">
        <v>17</v>
      </c>
      <c r="F22" s="23">
        <v>15</v>
      </c>
      <c r="G22" s="23">
        <v>23</v>
      </c>
      <c r="H22" s="23">
        <v>14</v>
      </c>
      <c r="I22" s="23">
        <v>2</v>
      </c>
      <c r="J22" s="23">
        <v>0</v>
      </c>
      <c r="K22" s="23">
        <v>3</v>
      </c>
      <c r="L22" s="23">
        <v>3</v>
      </c>
      <c r="M22" s="23">
        <v>4</v>
      </c>
      <c r="N22" s="22">
        <f t="shared" si="1"/>
        <v>114</v>
      </c>
      <c r="O22" s="1"/>
    </row>
    <row r="23" spans="1:15" ht="12" customHeight="1">
      <c r="A23" s="22">
        <v>2565</v>
      </c>
      <c r="B23" s="23">
        <v>8</v>
      </c>
      <c r="C23" s="23">
        <v>13</v>
      </c>
      <c r="D23" s="23">
        <v>8</v>
      </c>
      <c r="E23" s="23">
        <v>15</v>
      </c>
      <c r="F23" s="23">
        <v>20</v>
      </c>
      <c r="G23" s="23">
        <v>15</v>
      </c>
      <c r="H23" s="23">
        <v>8</v>
      </c>
      <c r="I23" s="23">
        <v>4</v>
      </c>
      <c r="J23" s="23">
        <v>1</v>
      </c>
      <c r="K23" s="23">
        <v>0</v>
      </c>
      <c r="L23" s="23">
        <v>2</v>
      </c>
      <c r="M23" s="23">
        <v>2</v>
      </c>
      <c r="N23" s="22">
        <f t="shared" si="1"/>
        <v>96</v>
      </c>
      <c r="O23" s="1"/>
    </row>
    <row r="24" spans="1:15" ht="12" customHeight="1">
      <c r="A24" s="20">
        <v>2566</v>
      </c>
      <c r="B24" s="21">
        <v>1</v>
      </c>
      <c r="C24" s="21">
        <v>9</v>
      </c>
      <c r="D24" s="21">
        <v>7</v>
      </c>
      <c r="E24" s="21">
        <v>10</v>
      </c>
      <c r="F24" s="21">
        <v>13</v>
      </c>
      <c r="G24" s="21">
        <v>18</v>
      </c>
      <c r="H24" s="21">
        <v>21</v>
      </c>
      <c r="I24" s="21">
        <v>0</v>
      </c>
      <c r="J24" s="21"/>
      <c r="K24" s="21"/>
      <c r="L24" s="21"/>
      <c r="M24" s="21"/>
      <c r="N24" s="20">
        <f t="shared" si="1"/>
        <v>79</v>
      </c>
      <c r="O24" s="1"/>
    </row>
    <row r="25" spans="1:15" ht="12" customHeight="1">
      <c r="A25" s="11">
        <v>2567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1"/>
      <c r="O25" s="1"/>
    </row>
    <row r="26" spans="1:15" ht="12" customHeight="1">
      <c r="A26" s="11">
        <v>2568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1"/>
      <c r="O26" s="1"/>
    </row>
    <row r="27" spans="1:15" ht="12" customHeight="1">
      <c r="A27" s="11">
        <v>2569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1"/>
      <c r="O27" s="1"/>
    </row>
    <row r="28" spans="1:15" ht="12" customHeight="1">
      <c r="A28" s="11">
        <v>2570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1"/>
      <c r="O28" s="1"/>
    </row>
    <row r="29" spans="1:14" ht="15.75" customHeight="1">
      <c r="A29" s="17" t="s">
        <v>17</v>
      </c>
      <c r="B29" s="16">
        <f>MAX(B5:B23)</f>
        <v>16</v>
      </c>
      <c r="C29" s="16">
        <f aca="true" t="shared" si="2" ref="C29:M29">MAX(C5:C23)</f>
        <v>24</v>
      </c>
      <c r="D29" s="16">
        <f t="shared" si="2"/>
        <v>16</v>
      </c>
      <c r="E29" s="16">
        <f t="shared" si="2"/>
        <v>19</v>
      </c>
      <c r="F29" s="16">
        <f t="shared" si="2"/>
        <v>24</v>
      </c>
      <c r="G29" s="16">
        <f t="shared" si="2"/>
        <v>23</v>
      </c>
      <c r="H29" s="16">
        <f t="shared" si="2"/>
        <v>19</v>
      </c>
      <c r="I29" s="16">
        <f t="shared" si="2"/>
        <v>7</v>
      </c>
      <c r="J29" s="16">
        <f t="shared" si="2"/>
        <v>5</v>
      </c>
      <c r="K29" s="16">
        <f t="shared" si="2"/>
        <v>6</v>
      </c>
      <c r="L29" s="16">
        <f t="shared" si="2"/>
        <v>3</v>
      </c>
      <c r="M29" s="16">
        <f t="shared" si="2"/>
        <v>8</v>
      </c>
      <c r="N29" s="16">
        <f>MAX(N5:N23)</f>
        <v>115</v>
      </c>
    </row>
    <row r="30" spans="1:14" ht="15.75" customHeight="1">
      <c r="A30" s="18" t="s">
        <v>12</v>
      </c>
      <c r="B30" s="15">
        <f>AVERAGE(B5:B23)</f>
        <v>6.526315789473684</v>
      </c>
      <c r="C30" s="15">
        <f aca="true" t="shared" si="3" ref="C30:M30">AVERAGE(C5:C23)</f>
        <v>12.947368421052632</v>
      </c>
      <c r="D30" s="15">
        <f t="shared" si="3"/>
        <v>11.210526315789474</v>
      </c>
      <c r="E30" s="15">
        <f t="shared" si="3"/>
        <v>13.526315789473685</v>
      </c>
      <c r="F30" s="15">
        <f t="shared" si="3"/>
        <v>16.157894736842106</v>
      </c>
      <c r="G30" s="15">
        <f t="shared" si="3"/>
        <v>15.526315789473685</v>
      </c>
      <c r="H30" s="15">
        <f t="shared" si="3"/>
        <v>10.631578947368421</v>
      </c>
      <c r="I30" s="15">
        <f t="shared" si="3"/>
        <v>2.789473684210526</v>
      </c>
      <c r="J30" s="15">
        <f t="shared" si="3"/>
        <v>0.9473684210526315</v>
      </c>
      <c r="K30" s="15">
        <f t="shared" si="3"/>
        <v>1.368421052631579</v>
      </c>
      <c r="L30" s="15">
        <f t="shared" si="3"/>
        <v>1</v>
      </c>
      <c r="M30" s="15">
        <f t="shared" si="3"/>
        <v>2.210526315789474</v>
      </c>
      <c r="N30" s="15">
        <f>SUM(B30:M30)</f>
        <v>94.84210526315789</v>
      </c>
    </row>
    <row r="31" spans="1:14" ht="15.75" customHeight="1">
      <c r="A31" s="17" t="s">
        <v>18</v>
      </c>
      <c r="B31" s="16">
        <f>MIN(B5:B23)</f>
        <v>1</v>
      </c>
      <c r="C31" s="16">
        <f aca="true" t="shared" si="4" ref="C31:M31">MIN(C5:C23)</f>
        <v>7</v>
      </c>
      <c r="D31" s="16">
        <f t="shared" si="4"/>
        <v>6</v>
      </c>
      <c r="E31" s="16">
        <f t="shared" si="4"/>
        <v>7</v>
      </c>
      <c r="F31" s="16">
        <f t="shared" si="4"/>
        <v>11</v>
      </c>
      <c r="G31" s="16">
        <f t="shared" si="4"/>
        <v>9</v>
      </c>
      <c r="H31" s="16">
        <f t="shared" si="4"/>
        <v>6</v>
      </c>
      <c r="I31" s="16">
        <f t="shared" si="4"/>
        <v>0</v>
      </c>
      <c r="J31" s="16">
        <f t="shared" si="4"/>
        <v>0</v>
      </c>
      <c r="K31" s="16">
        <f t="shared" si="4"/>
        <v>0</v>
      </c>
      <c r="L31" s="16">
        <f t="shared" si="4"/>
        <v>0</v>
      </c>
      <c r="M31" s="16">
        <f t="shared" si="4"/>
        <v>0</v>
      </c>
      <c r="N31" s="16">
        <f>MIN(N5:N23)</f>
        <v>69</v>
      </c>
    </row>
    <row r="32" spans="1:14" ht="15.75" customHeight="1">
      <c r="A32" s="2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1:14" ht="15.75" customHeight="1">
      <c r="A33" s="2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14" ht="23.25">
      <c r="A34" s="2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3"/>
    </row>
    <row r="35" spans="1:14" ht="23.25">
      <c r="A35" s="5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3"/>
    </row>
    <row r="36" spans="1:14" ht="23.25">
      <c r="A36" s="2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3"/>
    </row>
    <row r="37" spans="1:14" ht="23.25">
      <c r="A37" s="5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3"/>
    </row>
    <row r="38" spans="1:14" ht="23.25">
      <c r="A38" s="5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4"/>
    </row>
    <row r="39" spans="1:14" ht="19.5">
      <c r="A39" s="8"/>
      <c r="B39" s="8"/>
      <c r="C39" s="9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</row>
  </sheetData>
  <sheetProtection/>
  <mergeCells count="2">
    <mergeCell ref="M2:N2"/>
    <mergeCell ref="A1:N1"/>
  </mergeCells>
  <printOptions/>
  <pageMargins left="0.84" right="0.551181102362205" top="0.44" bottom="0.5" header="0.511811023622047" footer="0.511811023622047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Asus</cp:lastModifiedBy>
  <cp:lastPrinted>2012-04-30T07:41:47Z</cp:lastPrinted>
  <dcterms:created xsi:type="dcterms:W3CDTF">2008-06-17T07:11:55Z</dcterms:created>
  <dcterms:modified xsi:type="dcterms:W3CDTF">2023-12-25T08:16:17Z</dcterms:modified>
  <cp:category/>
  <cp:version/>
  <cp:contentType/>
  <cp:contentStatus/>
</cp:coreProperties>
</file>