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<sst xmlns="http://schemas.openxmlformats.org/spreadsheetml/2006/main" count="46" uniqueCount="22">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</sst>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2"/>
    </font>
    <font>
      <sz val="14.75"/>
      <color indexed="10"/>
      <name val="Cordia New"/>
      <family val="2"/>
    </font>
    <font>
      <sz val="16"/>
      <color indexed="12"/>
      <name val="Cordia New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sz val="13.55"/>
      <color indexed="8"/>
      <name val="Cordia New"/>
      <family val="2"/>
    </font>
    <font>
      <sz val="3.25"/>
      <color indexed="8"/>
      <name val="AngsanaUPC"/>
      <family val="1"/>
    </font>
    <font>
      <b/>
      <sz val="1.75"/>
      <color indexed="12"/>
      <name val="Arial"/>
      <family val="2"/>
    </font>
    <font>
      <b/>
      <sz val="2.25"/>
      <color indexed="10"/>
      <name val="Arial"/>
      <family val="2"/>
    </font>
    <font>
      <b/>
      <sz val="2.5"/>
      <color indexed="12"/>
      <name val="Arial"/>
      <family val="2"/>
    </font>
    <font>
      <sz val="12.85"/>
      <color indexed="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7" fillId="33" borderId="11" xfId="0" applyFont="1" applyFill="1" applyBorder="1" applyAlignment="1">
      <alignment horizontal="center"/>
    </xf>
    <xf numFmtId="1" fontId="58" fillId="33" borderId="14" xfId="0" applyNumberFormat="1" applyFont="1" applyFill="1" applyBorder="1" applyAlignment="1">
      <alignment horizontal="center" vertical="center"/>
    </xf>
    <xf numFmtId="1" fontId="57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'วัน-ลี้'!$B$76:$M$76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5.711864406779661</c:v>
                </c:pt>
                <c:pt idx="1">
                  <c:v>13.618181818181819</c:v>
                </c:pt>
                <c:pt idx="2">
                  <c:v>12.818181818181818</c:v>
                </c:pt>
                <c:pt idx="3">
                  <c:v>13.64406779661017</c:v>
                </c:pt>
                <c:pt idx="4">
                  <c:v>16.857142857142858</c:v>
                </c:pt>
                <c:pt idx="5">
                  <c:v>15.654545454545454</c:v>
                </c:pt>
                <c:pt idx="6">
                  <c:v>10.981481481481481</c:v>
                </c:pt>
                <c:pt idx="7">
                  <c:v>3.690909090909091</c:v>
                </c:pt>
                <c:pt idx="8">
                  <c:v>0.864406779661017</c:v>
                </c:pt>
                <c:pt idx="9">
                  <c:v>0.8245614035087719</c:v>
                </c:pt>
                <c:pt idx="10">
                  <c:v>0.6206896551724138</c:v>
                </c:pt>
                <c:pt idx="11">
                  <c:v>2.0526315789473686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'วัน-ลี้'!$B$78:$M$78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8627868"/>
        <c:axId val="12106493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'วัน-ลี้'!$B$73:$M$73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11</c:v>
                </c:pt>
                <c:pt idx="3">
                  <c:v>19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'วัน-ลี้'!$B$74:$M$74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axId val="38627868"/>
        <c:axId val="12106493"/>
      </c:lineChart>
      <c:catAx>
        <c:axId val="3862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106493"/>
        <c:crosses val="autoZero"/>
        <c:auto val="1"/>
        <c:lblOffset val="100"/>
        <c:tickLblSkip val="1"/>
        <c:noMultiLvlLbl val="0"/>
      </c:catAx>
      <c:valAx>
        <c:axId val="121064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86278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'วัน-ลี้'!$B$78:$M$78</c:f>
              <c:numCache/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'วัน-ลี้'!$B$11:$M$11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'วัน-ลี้'!$B$63:$M$63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'วัน-ลี้'!$B$64:$M$64</c:f>
              <c:numCache/>
            </c:numRef>
          </c:val>
          <c:smooth val="0"/>
        </c:ser>
        <c:marker val="1"/>
        <c:axId val="41849574"/>
        <c:axId val="41101847"/>
      </c:lineChart>
      <c:cat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101847"/>
        <c:crosses val="autoZero"/>
        <c:auto val="1"/>
        <c:lblOffset val="100"/>
        <c:tickLblSkip val="1"/>
        <c:noMultiLvlLbl val="0"/>
      </c:catAx>
      <c:valAx>
        <c:axId val="4110184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5">
      <selection activeCell="M75" sqref="M75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2" t="s">
        <v>13</v>
      </c>
      <c r="N2" s="4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 aca="true" t="shared" si="0" ref="N68:N74"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 t="shared" si="0"/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 t="shared" si="0"/>
        <v>80</v>
      </c>
    </row>
    <row r="71" spans="1:14" ht="12" customHeight="1">
      <c r="A71" s="13">
        <v>2562</v>
      </c>
      <c r="B71" s="33">
        <v>0</v>
      </c>
      <c r="C71" s="33">
        <v>8</v>
      </c>
      <c r="D71" s="33">
        <v>10</v>
      </c>
      <c r="E71" s="33">
        <v>6</v>
      </c>
      <c r="F71" s="33">
        <v>18</v>
      </c>
      <c r="G71" s="33">
        <v>9</v>
      </c>
      <c r="H71" s="33">
        <v>5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 t="shared" si="0"/>
        <v>56</v>
      </c>
    </row>
    <row r="72" spans="1:14" ht="12" customHeight="1">
      <c r="A72" s="32">
        <v>2563</v>
      </c>
      <c r="B72" s="33">
        <v>4</v>
      </c>
      <c r="C72" s="33">
        <v>7</v>
      </c>
      <c r="D72" s="33">
        <v>15</v>
      </c>
      <c r="E72" s="33">
        <v>8</v>
      </c>
      <c r="F72" s="33">
        <v>17</v>
      </c>
      <c r="G72" s="33">
        <v>19</v>
      </c>
      <c r="H72" s="33">
        <v>13</v>
      </c>
      <c r="I72" s="33">
        <v>0</v>
      </c>
      <c r="J72" s="33">
        <v>0</v>
      </c>
      <c r="K72" s="33">
        <v>0</v>
      </c>
      <c r="L72" s="33">
        <v>1</v>
      </c>
      <c r="M72" s="33">
        <v>0</v>
      </c>
      <c r="N72" s="34">
        <f t="shared" si="0"/>
        <v>84</v>
      </c>
    </row>
    <row r="73" spans="1:14" ht="12" customHeight="1">
      <c r="A73" s="39">
        <v>2564</v>
      </c>
      <c r="B73" s="40">
        <v>13</v>
      </c>
      <c r="C73" s="40">
        <v>9</v>
      </c>
      <c r="D73" s="40">
        <v>11</v>
      </c>
      <c r="E73" s="40">
        <v>19</v>
      </c>
      <c r="F73" s="40">
        <v>17</v>
      </c>
      <c r="G73" s="40">
        <v>21</v>
      </c>
      <c r="H73" s="40">
        <v>17</v>
      </c>
      <c r="I73" s="40">
        <v>2</v>
      </c>
      <c r="J73" s="40">
        <v>0</v>
      </c>
      <c r="K73" s="40">
        <v>3</v>
      </c>
      <c r="L73" s="40">
        <v>4</v>
      </c>
      <c r="M73" s="40">
        <v>7</v>
      </c>
      <c r="N73" s="41">
        <f t="shared" si="0"/>
        <v>123</v>
      </c>
    </row>
    <row r="74" spans="1:14" ht="12" customHeight="1">
      <c r="A74" s="36">
        <v>2565</v>
      </c>
      <c r="B74" s="37">
        <v>6</v>
      </c>
      <c r="C74" s="37">
        <v>12</v>
      </c>
      <c r="D74" s="37">
        <v>7</v>
      </c>
      <c r="E74" s="37">
        <v>11</v>
      </c>
      <c r="F74" s="37">
        <v>17</v>
      </c>
      <c r="G74" s="37">
        <v>18</v>
      </c>
      <c r="H74" s="37">
        <v>10</v>
      </c>
      <c r="I74" s="37">
        <v>6</v>
      </c>
      <c r="J74" s="37">
        <v>1</v>
      </c>
      <c r="K74" s="37">
        <v>0</v>
      </c>
      <c r="L74" s="37">
        <v>1</v>
      </c>
      <c r="M74" s="37">
        <v>3</v>
      </c>
      <c r="N74" s="38">
        <f t="shared" si="0"/>
        <v>92</v>
      </c>
    </row>
    <row r="75" spans="1:14" ht="12" customHeight="1">
      <c r="A75" s="32">
        <v>2566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8"/>
    </row>
    <row r="76" spans="1:14" ht="15.75" customHeight="1">
      <c r="A76" s="29" t="s">
        <v>20</v>
      </c>
      <c r="B76" s="22">
        <f>MAX(B4:B73)</f>
        <v>15</v>
      </c>
      <c r="C76" s="22">
        <f aca="true" t="shared" si="1" ref="C76:M76">MAX(C4:C73)</f>
        <v>26</v>
      </c>
      <c r="D76" s="22">
        <f t="shared" si="1"/>
        <v>22</v>
      </c>
      <c r="E76" s="22">
        <f t="shared" si="1"/>
        <v>24</v>
      </c>
      <c r="F76" s="22">
        <f t="shared" si="1"/>
        <v>27</v>
      </c>
      <c r="G76" s="22">
        <f>MAX(G4:G74)</f>
        <v>26</v>
      </c>
      <c r="H76" s="22">
        <f>MAX(H4:H74)</f>
        <v>20</v>
      </c>
      <c r="I76" s="22">
        <f>MAX(I4:I74)</f>
        <v>14</v>
      </c>
      <c r="J76" s="22">
        <f>MAX(J4:J74)</f>
        <v>7</v>
      </c>
      <c r="K76" s="22">
        <f>MAX(K4:K74)</f>
        <v>9</v>
      </c>
      <c r="L76" s="22">
        <f>MAX(L4:L74)</f>
        <v>5</v>
      </c>
      <c r="M76" s="22">
        <f>MAX(M4:M74)</f>
        <v>9</v>
      </c>
      <c r="N76" s="22">
        <f>MAX(N4:N73)</f>
        <v>145</v>
      </c>
    </row>
    <row r="77" spans="1:14" ht="15.75" customHeight="1">
      <c r="A77" s="30" t="s">
        <v>12</v>
      </c>
      <c r="B77" s="21">
        <f>AVERAGE(B4:B73)</f>
        <v>5.711864406779661</v>
      </c>
      <c r="C77" s="21">
        <f aca="true" t="shared" si="2" ref="C77:M77">AVERAGE(C4:C73)</f>
        <v>13.618181818181819</v>
      </c>
      <c r="D77" s="21">
        <f t="shared" si="2"/>
        <v>12.818181818181818</v>
      </c>
      <c r="E77" s="21">
        <f t="shared" si="2"/>
        <v>13.64406779661017</v>
      </c>
      <c r="F77" s="21">
        <f t="shared" si="2"/>
        <v>16.857142857142858</v>
      </c>
      <c r="G77" s="21">
        <f>AVERAGE(G4:G74)</f>
        <v>15.654545454545454</v>
      </c>
      <c r="H77" s="21">
        <f>AVERAGE(H4:H74)</f>
        <v>10.981481481481481</v>
      </c>
      <c r="I77" s="21">
        <f>AVERAGE(I4:I74)</f>
        <v>3.690909090909091</v>
      </c>
      <c r="J77" s="21">
        <f>AVERAGE(J4:J74)</f>
        <v>0.864406779661017</v>
      </c>
      <c r="K77" s="21">
        <f>AVERAGE(K4:K74)</f>
        <v>0.8245614035087719</v>
      </c>
      <c r="L77" s="21">
        <f>AVERAGE(L4:L74)</f>
        <v>0.6206896551724138</v>
      </c>
      <c r="M77" s="21">
        <f>AVERAGE(M4:M74)</f>
        <v>2.0526315789473686</v>
      </c>
      <c r="N77" s="21">
        <f>SUM(B77:M77)</f>
        <v>97.33866414112191</v>
      </c>
    </row>
    <row r="78" spans="1:14" ht="15.75" customHeight="1">
      <c r="A78" s="29" t="s">
        <v>21</v>
      </c>
      <c r="B78" s="31">
        <f>MIN(B4:B73)</f>
        <v>0</v>
      </c>
      <c r="C78" s="31">
        <f aca="true" t="shared" si="3" ref="C78:M78">MIN(C4:C73)</f>
        <v>2</v>
      </c>
      <c r="D78" s="31">
        <f t="shared" si="3"/>
        <v>2</v>
      </c>
      <c r="E78" s="31">
        <f t="shared" si="3"/>
        <v>3</v>
      </c>
      <c r="F78" s="31">
        <f t="shared" si="3"/>
        <v>5</v>
      </c>
      <c r="G78" s="31">
        <f>MIN(G4:G74)</f>
        <v>4</v>
      </c>
      <c r="H78" s="31">
        <f>MIN(H4:H74)</f>
        <v>0</v>
      </c>
      <c r="I78" s="31">
        <f>MIN(I4:I74)</f>
        <v>0</v>
      </c>
      <c r="J78" s="31">
        <f>MIN(J4:J74)</f>
        <v>0</v>
      </c>
      <c r="K78" s="31">
        <f>MIN(K4:K74)</f>
        <v>0</v>
      </c>
      <c r="L78" s="31">
        <f>MIN(L4:L74)</f>
        <v>0</v>
      </c>
      <c r="M78" s="31">
        <f>MIN(M4:M74)</f>
        <v>0</v>
      </c>
      <c r="N78" s="31">
        <f>MIN(N4:N73)</f>
        <v>32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2023-04-10T07:29:40Z</dcterms:modified>
  <cp:category/>
  <cp:version/>
  <cp:contentType/>
  <cp:contentStatus/>
</cp:coreProperties>
</file>