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<sst xmlns="http://schemas.openxmlformats.org/spreadsheetml/2006/main" count="56" uniqueCount="25">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</sst>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</c:numCache>
            </c:numRef>
          </c:val>
        </c:ser>
        <c:axId val="64940614"/>
        <c:axId val="47594615"/>
      </c:barChart>
      <c:lineChart>
        <c:grouping val="standard"/>
        <c:varyColors val="0"/>
        <c:ser>
          <c:idx val="1"/>
          <c:order val="1"/>
          <c:tx>
            <c:v>ปริมาณฝนเฉลี่ย 995.5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995.0343407634033</c:v>
                </c:pt>
                <c:pt idx="1">
                  <c:v>995.0343407634033</c:v>
                </c:pt>
                <c:pt idx="2">
                  <c:v>995.0343407634033</c:v>
                </c:pt>
                <c:pt idx="3">
                  <c:v>995.0343407634033</c:v>
                </c:pt>
                <c:pt idx="4">
                  <c:v>995.0343407634033</c:v>
                </c:pt>
                <c:pt idx="5">
                  <c:v>995.0343407634033</c:v>
                </c:pt>
                <c:pt idx="6">
                  <c:v>995.0343407634033</c:v>
                </c:pt>
                <c:pt idx="7">
                  <c:v>995.0343407634033</c:v>
                </c:pt>
                <c:pt idx="8">
                  <c:v>995.0343407634033</c:v>
                </c:pt>
                <c:pt idx="9">
                  <c:v>995.0343407634033</c:v>
                </c:pt>
                <c:pt idx="10">
                  <c:v>995.0343407634033</c:v>
                </c:pt>
                <c:pt idx="11">
                  <c:v>995.0343407634033</c:v>
                </c:pt>
                <c:pt idx="12">
                  <c:v>995.0343407634033</c:v>
                </c:pt>
                <c:pt idx="13">
                  <c:v>995.0343407634033</c:v>
                </c:pt>
                <c:pt idx="14">
                  <c:v>995.0343407634033</c:v>
                </c:pt>
                <c:pt idx="15">
                  <c:v>995.0343407634033</c:v>
                </c:pt>
                <c:pt idx="16">
                  <c:v>995.0343407634033</c:v>
                </c:pt>
                <c:pt idx="17">
                  <c:v>995.0343407634033</c:v>
                </c:pt>
                <c:pt idx="18">
                  <c:v>995.0343407634033</c:v>
                </c:pt>
                <c:pt idx="19">
                  <c:v>995.0343407634033</c:v>
                </c:pt>
                <c:pt idx="20">
                  <c:v>995.0343407634033</c:v>
                </c:pt>
                <c:pt idx="21">
                  <c:v>995.0343407634033</c:v>
                </c:pt>
                <c:pt idx="22">
                  <c:v>995.0343407634033</c:v>
                </c:pt>
                <c:pt idx="23">
                  <c:v>995.0343407634033</c:v>
                </c:pt>
                <c:pt idx="24">
                  <c:v>995.0343407634033</c:v>
                </c:pt>
                <c:pt idx="25">
                  <c:v>995.0343407634033</c:v>
                </c:pt>
                <c:pt idx="26">
                  <c:v>995.0343407634033</c:v>
                </c:pt>
                <c:pt idx="27">
                  <c:v>995.0343407634033</c:v>
                </c:pt>
                <c:pt idx="28">
                  <c:v>995.0343407634033</c:v>
                </c:pt>
                <c:pt idx="29">
                  <c:v>995.0343407634033</c:v>
                </c:pt>
                <c:pt idx="30">
                  <c:v>995.0343407634033</c:v>
                </c:pt>
                <c:pt idx="31">
                  <c:v>995.0343407634033</c:v>
                </c:pt>
                <c:pt idx="32">
                  <c:v>995.0343407634033</c:v>
                </c:pt>
                <c:pt idx="33">
                  <c:v>995.0343407634033</c:v>
                </c:pt>
                <c:pt idx="34">
                  <c:v>995.0343407634033</c:v>
                </c:pt>
                <c:pt idx="35">
                  <c:v>995.0343407634033</c:v>
                </c:pt>
                <c:pt idx="36">
                  <c:v>995.0343407634033</c:v>
                </c:pt>
                <c:pt idx="37">
                  <c:v>995.0343407634033</c:v>
                </c:pt>
                <c:pt idx="38">
                  <c:v>995.0343407634033</c:v>
                </c:pt>
                <c:pt idx="39">
                  <c:v>995.0343407634033</c:v>
                </c:pt>
                <c:pt idx="40">
                  <c:v>995.0343407634033</c:v>
                </c:pt>
                <c:pt idx="41">
                  <c:v>995.0343407634033</c:v>
                </c:pt>
                <c:pt idx="42">
                  <c:v>995.0343407634033</c:v>
                </c:pt>
                <c:pt idx="43">
                  <c:v>995.0343407634033</c:v>
                </c:pt>
                <c:pt idx="44">
                  <c:v>995.0343407634033</c:v>
                </c:pt>
                <c:pt idx="45">
                  <c:v>995.0343407634033</c:v>
                </c:pt>
                <c:pt idx="46">
                  <c:v>995.0343407634033</c:v>
                </c:pt>
                <c:pt idx="47">
                  <c:v>995.0343407634033</c:v>
                </c:pt>
                <c:pt idx="48">
                  <c:v>995.0343407634033</c:v>
                </c:pt>
                <c:pt idx="49">
                  <c:v>995.0343407634033</c:v>
                </c:pt>
                <c:pt idx="50">
                  <c:v>995.0343407634033</c:v>
                </c:pt>
                <c:pt idx="51">
                  <c:v>995.0343407634033</c:v>
                </c:pt>
                <c:pt idx="52">
                  <c:v>995.0343407634033</c:v>
                </c:pt>
                <c:pt idx="53">
                  <c:v>995.0343407634033</c:v>
                </c:pt>
                <c:pt idx="54">
                  <c:v>995.0343407634033</c:v>
                </c:pt>
                <c:pt idx="55">
                  <c:v>995.0343407634033</c:v>
                </c:pt>
                <c:pt idx="56">
                  <c:v>995.0343407634033</c:v>
                </c:pt>
                <c:pt idx="57">
                  <c:v>995.0343407634033</c:v>
                </c:pt>
                <c:pt idx="58">
                  <c:v>995.0343407634033</c:v>
                </c:pt>
                <c:pt idx="59">
                  <c:v>995.0343407634033</c:v>
                </c:pt>
                <c:pt idx="60">
                  <c:v>995.0343407634033</c:v>
                </c:pt>
                <c:pt idx="61">
                  <c:v>995.0343407634033</c:v>
                </c:pt>
                <c:pt idx="62">
                  <c:v>995.0343407634033</c:v>
                </c:pt>
                <c:pt idx="63">
                  <c:v>995.0343407634033</c:v>
                </c:pt>
                <c:pt idx="64">
                  <c:v>995.0343407634033</c:v>
                </c:pt>
                <c:pt idx="65">
                  <c:v>995.0343407634033</c:v>
                </c:pt>
              </c:numCache>
            </c:numRef>
          </c:val>
          <c:smooth val="0"/>
        </c:ser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594615"/>
        <c:crosses val="autoZero"/>
        <c:auto val="1"/>
        <c:lblOffset val="100"/>
        <c:tickLblSkip val="3"/>
        <c:noMultiLvlLbl val="0"/>
      </c:catAx>
      <c:valAx>
        <c:axId val="4759461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9406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17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56983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58">
      <selection activeCell="T76" sqref="T76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3" t="s">
        <v>23</v>
      </c>
      <c r="Q3" s="70"/>
      <c r="R3" s="70"/>
      <c r="T3" s="70"/>
      <c r="U3" s="70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$N$74</f>
        <v>994.8706111596737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69">$N$74</f>
        <v>994.8706111596737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994.8706111596737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994.8706111596737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994.8706111596737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994.8706111596737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994.8706111596737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994.8706111596737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994.8706111596737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994.8706111596737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994.8706111596737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994.8706111596737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994.8706111596737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994.8706111596737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994.8706111596737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994.8706111596737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994.8706111596737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994.8706111596737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994.8706111596737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994.8706111596737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994.8706111596737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994.8706111596737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994.8706111596737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994.8706111596737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994.8706111596737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994.8706111596737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994.8706111596737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994.8706111596737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994.8706111596737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994.8706111596737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994.8706111596737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994.8706111596737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994.8706111596737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994.8706111596737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994.8706111596737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994.8706111596737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994.8706111596737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994.8706111596737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994.8706111596737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994.8706111596737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994.8706111596737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994.8706111596737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994.8706111596737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994.8706111596737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994.8706111596737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994.8706111596737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994.8706111596737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994.8706111596737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994.8706111596737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994.8706111596737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994.8706111596737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994.8706111596737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994.8706111596737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994.8706111596737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994.8706111596737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994.8706111596737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994.8706111596737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994.8706111596737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994.8706111596737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994.8706111596737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994.8706111596737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994.8706111596737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994.8706111596737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N88</f>
        <v>80</v>
      </c>
      <c r="Q67" s="43">
        <f t="shared" si="0"/>
        <v>994.8706111596737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N89</f>
        <v>116</v>
      </c>
      <c r="Q68" s="43">
        <f t="shared" si="0"/>
        <v>994.8706111596737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N90</f>
        <v>118</v>
      </c>
      <c r="Q69" s="43">
        <f t="shared" si="0"/>
        <v>994.8706111596737</v>
      </c>
      <c r="R69" s="63"/>
      <c r="T69" s="43"/>
    </row>
    <row r="70" spans="1:20" s="2" customFormat="1" ht="15.75" customHeight="1">
      <c r="A70" s="60">
        <v>2561</v>
      </c>
      <c r="B70" s="47">
        <v>123.3</v>
      </c>
      <c r="C70" s="47">
        <v>265.6</v>
      </c>
      <c r="D70" s="47">
        <v>86.4</v>
      </c>
      <c r="E70" s="47">
        <v>174.8</v>
      </c>
      <c r="F70" s="47">
        <v>132.8</v>
      </c>
      <c r="G70" s="47">
        <v>62.7</v>
      </c>
      <c r="H70" s="47">
        <v>254.1</v>
      </c>
      <c r="I70" s="47">
        <v>7.8</v>
      </c>
      <c r="J70" s="47">
        <v>16.8</v>
      </c>
      <c r="K70" s="47">
        <v>38.6</v>
      </c>
      <c r="L70" s="47">
        <v>0</v>
      </c>
      <c r="M70" s="47">
        <v>0</v>
      </c>
      <c r="N70" s="48">
        <f>SUM(B70:M70)</f>
        <v>1162.8999999999999</v>
      </c>
      <c r="O70" s="49">
        <f>N91</f>
        <v>106</v>
      </c>
      <c r="Q70" s="43"/>
      <c r="R70" s="63"/>
      <c r="T70" s="43"/>
    </row>
    <row r="71" spans="1:20" s="2" customFormat="1" ht="15.75" customHeight="1">
      <c r="A71" s="60"/>
      <c r="B71" s="47"/>
      <c r="C71" s="47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48"/>
      <c r="O71" s="49"/>
      <c r="Q71" s="43"/>
      <c r="R71" s="63"/>
      <c r="T71" s="43"/>
    </row>
    <row r="72" spans="1:20" s="2" customFormat="1" ht="15.75" customHeight="1">
      <c r="A72" s="60"/>
      <c r="B72" s="47"/>
      <c r="C72" s="47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48"/>
      <c r="O72" s="49"/>
      <c r="Q72" s="43"/>
      <c r="R72" s="63"/>
      <c r="T72" s="43"/>
    </row>
    <row r="73" spans="1:15" s="2" customFormat="1" ht="15.75" customHeight="1">
      <c r="A73" s="22" t="s">
        <v>17</v>
      </c>
      <c r="B73" s="25">
        <f>MAX(B4:B69)</f>
        <v>209</v>
      </c>
      <c r="C73" s="25">
        <f aca="true" t="shared" si="2" ref="C73:O73">MAX(C4:C69)</f>
        <v>350.9</v>
      </c>
      <c r="D73" s="25">
        <f t="shared" si="2"/>
        <v>385.7</v>
      </c>
      <c r="E73" s="25">
        <f t="shared" si="2"/>
        <v>307.8</v>
      </c>
      <c r="F73" s="25">
        <f t="shared" si="2"/>
        <v>547.1000000000001</v>
      </c>
      <c r="G73" s="25">
        <f t="shared" si="2"/>
        <v>584.3</v>
      </c>
      <c r="H73" s="25">
        <f t="shared" si="2"/>
        <v>254.6</v>
      </c>
      <c r="I73" s="25">
        <f>MAX(I4:I70)</f>
        <v>188.1</v>
      </c>
      <c r="J73" s="25">
        <f t="shared" si="2"/>
        <v>92.9</v>
      </c>
      <c r="K73" s="25">
        <f t="shared" si="2"/>
        <v>95.1</v>
      </c>
      <c r="L73" s="25">
        <f>MAX(L4:L70)</f>
        <v>44.8</v>
      </c>
      <c r="M73" s="25">
        <f>MAX(M4:M70)</f>
        <v>98.9</v>
      </c>
      <c r="N73" s="25">
        <f t="shared" si="2"/>
        <v>1635.2</v>
      </c>
      <c r="O73" s="25">
        <f t="shared" si="2"/>
        <v>128</v>
      </c>
    </row>
    <row r="74" spans="1:15" s="2" customFormat="1" ht="15.75" customHeight="1">
      <c r="A74" s="23" t="s">
        <v>18</v>
      </c>
      <c r="B74" s="26">
        <f>AVERAGE(B4:B69)</f>
        <v>44.6296875</v>
      </c>
      <c r="C74" s="26">
        <f aca="true" t="shared" si="3" ref="C74:O74">AVERAGE(C4:C69)</f>
        <v>148.13125</v>
      </c>
      <c r="D74" s="26">
        <f t="shared" si="3"/>
        <v>120.89692307692306</v>
      </c>
      <c r="E74" s="26">
        <f t="shared" si="3"/>
        <v>122.86307692307695</v>
      </c>
      <c r="F74" s="26">
        <f t="shared" si="3"/>
        <v>175.5107692307692</v>
      </c>
      <c r="G74" s="26">
        <f t="shared" si="3"/>
        <v>201.3846153846154</v>
      </c>
      <c r="H74" s="26">
        <f t="shared" si="3"/>
        <v>114.3369230769231</v>
      </c>
      <c r="I74" s="26">
        <f>AVERAGE(I4:I70)</f>
        <v>36.18030303030303</v>
      </c>
      <c r="J74" s="26">
        <f t="shared" si="3"/>
        <v>9.44</v>
      </c>
      <c r="K74" s="26">
        <f t="shared" si="3"/>
        <v>7.406153846153845</v>
      </c>
      <c r="L74" s="26">
        <f>AVERAGE(L4:L70)</f>
        <v>3.4484848484848487</v>
      </c>
      <c r="M74" s="26">
        <f>AVERAGE(M4:M70)</f>
        <v>10.64242424242424</v>
      </c>
      <c r="N74" s="26">
        <f>SUM(B74:M74)</f>
        <v>994.8706111596737</v>
      </c>
      <c r="O74" s="26">
        <f t="shared" si="3"/>
        <v>75.8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6.2</v>
      </c>
      <c r="D75" s="27">
        <f t="shared" si="4"/>
        <v>0</v>
      </c>
      <c r="E75" s="27">
        <f t="shared" si="4"/>
        <v>19.5</v>
      </c>
      <c r="F75" s="27">
        <f t="shared" si="4"/>
        <v>31.5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 t="shared" si="4"/>
        <v>0</v>
      </c>
      <c r="L75" s="27">
        <f>MIN(L4:L70)</f>
        <v>0</v>
      </c>
      <c r="M75" s="27">
        <f>MIN(M4:M70)</f>
        <v>0</v>
      </c>
      <c r="N75" s="27">
        <f t="shared" si="4"/>
        <v>578.1</v>
      </c>
      <c r="O75" s="27">
        <f t="shared" si="4"/>
        <v>35</v>
      </c>
    </row>
    <row r="76" spans="1:15" s="2" customFormat="1" ht="15" customHeight="1">
      <c r="A76" s="72" t="s">
        <v>21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s="2" customFormat="1" ht="23.25" customHeight="1">
      <c r="A77" s="8"/>
      <c r="B77" s="46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4" t="s">
        <v>1</v>
      </c>
    </row>
    <row r="80" ht="17.25" customHeight="1"/>
    <row r="81" spans="5:10" ht="17.25" customHeight="1">
      <c r="E81" s="69" t="s">
        <v>22</v>
      </c>
      <c r="F81" s="69"/>
      <c r="G81" s="69"/>
      <c r="H81" s="69"/>
      <c r="I81" s="69"/>
      <c r="J81" s="69"/>
    </row>
    <row r="82" spans="2:14" ht="17.25" customHeight="1">
      <c r="B82" s="52" t="s">
        <v>3</v>
      </c>
      <c r="C82" s="52" t="s">
        <v>4</v>
      </c>
      <c r="D82" s="52" t="s">
        <v>5</v>
      </c>
      <c r="E82" s="52" t="s">
        <v>6</v>
      </c>
      <c r="F82" s="52" t="s">
        <v>7</v>
      </c>
      <c r="G82" s="52" t="s">
        <v>8</v>
      </c>
      <c r="H82" s="52" t="s">
        <v>9</v>
      </c>
      <c r="I82" s="52" t="s">
        <v>10</v>
      </c>
      <c r="J82" s="52" t="s">
        <v>11</v>
      </c>
      <c r="K82" s="52" t="s">
        <v>12</v>
      </c>
      <c r="L82" s="52" t="s">
        <v>13</v>
      </c>
      <c r="M82" s="52" t="s">
        <v>14</v>
      </c>
      <c r="N82" s="52" t="s">
        <v>15</v>
      </c>
    </row>
    <row r="83" spans="1:14" ht="18" customHeight="1">
      <c r="A83" s="55">
        <v>2553</v>
      </c>
      <c r="B83" s="56">
        <v>1</v>
      </c>
      <c r="C83" s="56">
        <v>6</v>
      </c>
      <c r="D83" s="56">
        <v>13</v>
      </c>
      <c r="E83" s="56">
        <v>15</v>
      </c>
      <c r="F83" s="56">
        <v>22</v>
      </c>
      <c r="G83" s="56">
        <v>18</v>
      </c>
      <c r="H83" s="56">
        <v>18</v>
      </c>
      <c r="I83" s="56">
        <v>0</v>
      </c>
      <c r="J83" s="56">
        <v>3</v>
      </c>
      <c r="K83" s="56">
        <v>1</v>
      </c>
      <c r="L83" s="56">
        <v>1</v>
      </c>
      <c r="M83" s="56">
        <v>5</v>
      </c>
      <c r="N83" s="58">
        <f>SUM(B83:M83)</f>
        <v>103</v>
      </c>
    </row>
    <row r="84" spans="1:14" ht="18" customHeight="1">
      <c r="A84" s="55">
        <v>2554</v>
      </c>
      <c r="B84" s="56">
        <v>11</v>
      </c>
      <c r="C84" s="56">
        <v>22</v>
      </c>
      <c r="D84" s="56">
        <v>17</v>
      </c>
      <c r="E84" s="56">
        <v>15</v>
      </c>
      <c r="F84" s="56">
        <v>23</v>
      </c>
      <c r="G84" s="56">
        <v>19</v>
      </c>
      <c r="H84" s="56">
        <v>13</v>
      </c>
      <c r="I84" s="56">
        <v>2</v>
      </c>
      <c r="J84" s="56">
        <v>0</v>
      </c>
      <c r="K84" s="56">
        <v>2</v>
      </c>
      <c r="L84" s="56">
        <v>0</v>
      </c>
      <c r="M84" s="56">
        <v>4</v>
      </c>
      <c r="N84" s="58">
        <f aca="true" t="shared" si="5" ref="N84:N89">SUM(B84:M84)</f>
        <v>128</v>
      </c>
    </row>
    <row r="85" spans="1:14" ht="18" customHeight="1">
      <c r="A85" s="55">
        <v>2555</v>
      </c>
      <c r="B85" s="56">
        <v>6</v>
      </c>
      <c r="C85" s="56">
        <v>16</v>
      </c>
      <c r="D85" s="56">
        <v>11</v>
      </c>
      <c r="E85" s="56">
        <v>16</v>
      </c>
      <c r="F85" s="56">
        <v>15</v>
      </c>
      <c r="G85" s="56">
        <v>17</v>
      </c>
      <c r="H85" s="56">
        <v>10</v>
      </c>
      <c r="I85" s="56">
        <v>11</v>
      </c>
      <c r="J85" s="56">
        <v>2</v>
      </c>
      <c r="K85" s="56">
        <v>2</v>
      </c>
      <c r="L85" s="56">
        <v>4</v>
      </c>
      <c r="M85" s="56">
        <v>2</v>
      </c>
      <c r="N85" s="58">
        <f t="shared" si="5"/>
        <v>112</v>
      </c>
    </row>
    <row r="86" spans="1:14" ht="18" customHeight="1">
      <c r="A86" s="55">
        <v>2556</v>
      </c>
      <c r="B86" s="56">
        <v>4</v>
      </c>
      <c r="C86" s="56">
        <v>17</v>
      </c>
      <c r="D86" s="56">
        <v>12</v>
      </c>
      <c r="E86" s="56">
        <v>19</v>
      </c>
      <c r="F86" s="56">
        <v>17</v>
      </c>
      <c r="G86" s="56">
        <v>20</v>
      </c>
      <c r="H86" s="56">
        <v>15</v>
      </c>
      <c r="I86" s="56">
        <v>4</v>
      </c>
      <c r="J86" s="56">
        <v>2</v>
      </c>
      <c r="K86" s="56">
        <v>0</v>
      </c>
      <c r="L86" s="56">
        <v>0</v>
      </c>
      <c r="M86" s="56">
        <v>2</v>
      </c>
      <c r="N86" s="58">
        <f t="shared" si="5"/>
        <v>112</v>
      </c>
    </row>
    <row r="87" spans="1:14" ht="18" customHeight="1">
      <c r="A87" s="55">
        <v>2557</v>
      </c>
      <c r="B87" s="56">
        <v>6</v>
      </c>
      <c r="C87" s="56">
        <v>15</v>
      </c>
      <c r="D87" s="56">
        <v>15</v>
      </c>
      <c r="E87" s="56">
        <v>19</v>
      </c>
      <c r="F87" s="56">
        <v>18</v>
      </c>
      <c r="G87" s="56">
        <v>15</v>
      </c>
      <c r="H87" s="56">
        <v>7</v>
      </c>
      <c r="I87" s="56">
        <v>3</v>
      </c>
      <c r="J87" s="56">
        <v>0</v>
      </c>
      <c r="K87" s="56">
        <v>2</v>
      </c>
      <c r="L87" s="56">
        <v>0</v>
      </c>
      <c r="M87" s="56">
        <v>1</v>
      </c>
      <c r="N87" s="58">
        <f t="shared" si="5"/>
        <v>101</v>
      </c>
    </row>
    <row r="88" spans="1:14" ht="18" customHeight="1">
      <c r="A88" s="55">
        <v>2558</v>
      </c>
      <c r="B88" s="56">
        <v>6</v>
      </c>
      <c r="C88" s="56">
        <v>9</v>
      </c>
      <c r="D88" s="56">
        <v>8</v>
      </c>
      <c r="E88" s="56">
        <v>17</v>
      </c>
      <c r="F88" s="56">
        <v>14</v>
      </c>
      <c r="G88" s="56">
        <v>10</v>
      </c>
      <c r="H88" s="56">
        <v>8</v>
      </c>
      <c r="I88" s="56">
        <v>3</v>
      </c>
      <c r="J88" s="56">
        <v>2</v>
      </c>
      <c r="K88" s="56">
        <v>2</v>
      </c>
      <c r="L88" s="56">
        <v>0</v>
      </c>
      <c r="M88" s="56">
        <v>1</v>
      </c>
      <c r="N88" s="58">
        <f t="shared" si="5"/>
        <v>80</v>
      </c>
    </row>
    <row r="89" spans="1:14" ht="18" customHeight="1">
      <c r="A89" s="55">
        <v>2559</v>
      </c>
      <c r="B89" s="56">
        <v>2</v>
      </c>
      <c r="C89" s="56">
        <v>12</v>
      </c>
      <c r="D89" s="56">
        <v>17</v>
      </c>
      <c r="E89" s="56">
        <v>16</v>
      </c>
      <c r="F89" s="56">
        <v>18</v>
      </c>
      <c r="G89" s="56">
        <v>20</v>
      </c>
      <c r="H89" s="56">
        <v>16</v>
      </c>
      <c r="I89" s="56">
        <v>5</v>
      </c>
      <c r="J89" s="56">
        <v>2</v>
      </c>
      <c r="K89" s="56">
        <v>8</v>
      </c>
      <c r="L89" s="56">
        <v>0</v>
      </c>
      <c r="M89" s="56">
        <v>0</v>
      </c>
      <c r="N89" s="58">
        <f t="shared" si="5"/>
        <v>116</v>
      </c>
    </row>
    <row r="90" spans="1:14" ht="21">
      <c r="A90" s="55">
        <v>2560</v>
      </c>
      <c r="B90" s="56">
        <v>6</v>
      </c>
      <c r="C90" s="56">
        <v>20</v>
      </c>
      <c r="D90" s="56">
        <v>13</v>
      </c>
      <c r="E90" s="56">
        <v>15</v>
      </c>
      <c r="F90" s="56">
        <v>17</v>
      </c>
      <c r="G90" s="56">
        <v>19</v>
      </c>
      <c r="H90" s="56">
        <v>18</v>
      </c>
      <c r="I90" s="56">
        <v>4</v>
      </c>
      <c r="J90" s="56">
        <v>3</v>
      </c>
      <c r="K90" s="56">
        <v>0</v>
      </c>
      <c r="L90" s="56">
        <v>1</v>
      </c>
      <c r="M90" s="56">
        <v>2</v>
      </c>
      <c r="N90" s="58">
        <f>SUM(B90:M90)</f>
        <v>118</v>
      </c>
    </row>
    <row r="91" spans="1:14" ht="21">
      <c r="A91" s="57">
        <v>2561</v>
      </c>
      <c r="B91" s="58">
        <v>9</v>
      </c>
      <c r="C91" s="58">
        <v>16</v>
      </c>
      <c r="D91" s="58">
        <v>18</v>
      </c>
      <c r="E91" s="58">
        <v>19</v>
      </c>
      <c r="F91" s="58">
        <v>12</v>
      </c>
      <c r="G91" s="58">
        <v>13</v>
      </c>
      <c r="H91" s="58">
        <v>8</v>
      </c>
      <c r="I91" s="58">
        <v>3</v>
      </c>
      <c r="J91" s="58">
        <v>5</v>
      </c>
      <c r="K91" s="58">
        <v>3</v>
      </c>
      <c r="L91" s="58">
        <v>0</v>
      </c>
      <c r="M91" s="58">
        <v>0</v>
      </c>
      <c r="N91" s="58">
        <f>SUM(B91:M91)</f>
        <v>106</v>
      </c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1">
      <selection activeCell="V21" sqref="U21:V2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$N$88</f>
        <v>995.5240144230769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3">$N$88</f>
        <v>995.5240144230769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995.5240144230769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995.5240144230769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995.5240144230769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995.5240144230769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995.5240144230769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995.5240144230769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995.5240144230769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995.5240144230769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995.5240144230769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995.5240144230769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995.5240144230769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995.5240144230769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995.5240144230769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995.5240144230769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995.5240144230769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995.5240144230769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995.5240144230769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995.5240144230769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995.5240144230769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995.5240144230769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995.5240144230769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995.5240144230769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995.5240144230769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995.5240144230769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995.5240144230769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995.5240144230769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995.5240144230769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995.5240144230769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995.5240144230769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995.5240144230769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995.5240144230769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995.5240144230769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995.5240144230769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995.5240144230769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995.5240144230769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995.5240144230769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995.5240144230769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995.5240144230769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995.5240144230769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995.5240144230769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995.5240144230769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995.5240144230769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995.5240144230769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995.5240144230769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995.5240144230769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995.5240144230769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995.5240144230769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995.5240144230769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995.5240144230769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995.5240144230769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995.5240144230769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995.5240144230769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995.5240144230769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995.5240144230769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995.5240144230769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995.5240144230769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995.5240144230769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995.5240144230769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995.5240144230769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995.5240144230769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995.5240144230769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995.5240144230769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995.5240144230769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995.5240144230769</v>
      </c>
    </row>
    <row r="84" spans="1:18" ht="12" customHeight="1">
      <c r="A84" s="61">
        <v>2561</v>
      </c>
      <c r="B84" s="50">
        <v>123.3</v>
      </c>
      <c r="C84" s="50">
        <v>265.6</v>
      </c>
      <c r="D84" s="50">
        <v>86.4</v>
      </c>
      <c r="E84" s="50">
        <v>174.8</v>
      </c>
      <c r="F84" s="50">
        <v>132.8</v>
      </c>
      <c r="G84" s="50">
        <v>62.7</v>
      </c>
      <c r="H84" s="50">
        <v>254.1</v>
      </c>
      <c r="I84" s="50">
        <v>7.8</v>
      </c>
      <c r="J84" s="50">
        <v>16.8</v>
      </c>
      <c r="K84" s="50">
        <v>38.6</v>
      </c>
      <c r="L84" s="50">
        <v>0</v>
      </c>
      <c r="M84" s="50">
        <v>0</v>
      </c>
      <c r="N84" s="50">
        <f>SUM(B84:M84)</f>
        <v>1162.8999999999999</v>
      </c>
      <c r="O84" s="51">
        <f>ตารางปริมาณน้ำฝนรายปี!O70</f>
        <v>106</v>
      </c>
      <c r="R84" s="42"/>
    </row>
    <row r="85" spans="1:18" ht="12" customHeight="1">
      <c r="A85" s="6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5" ht="15" customHeight="1">
      <c r="A87" s="38" t="s">
        <v>17</v>
      </c>
      <c r="B87" s="39">
        <v>209</v>
      </c>
      <c r="C87" s="39">
        <v>350.9</v>
      </c>
      <c r="D87" s="39">
        <v>385.7</v>
      </c>
      <c r="E87" s="39">
        <v>307.8</v>
      </c>
      <c r="F87" s="39">
        <v>547.1</v>
      </c>
      <c r="G87" s="39">
        <v>584.3</v>
      </c>
      <c r="H87" s="39">
        <v>254.6</v>
      </c>
      <c r="I87" s="39">
        <v>188.1</v>
      </c>
      <c r="J87" s="39">
        <v>92.9</v>
      </c>
      <c r="K87" s="39">
        <v>95.1</v>
      </c>
      <c r="L87" s="39">
        <v>44.8</v>
      </c>
      <c r="M87" s="39">
        <v>98.9</v>
      </c>
      <c r="N87" s="39">
        <v>1635.2</v>
      </c>
      <c r="O87" s="53">
        <v>128</v>
      </c>
    </row>
    <row r="88" spans="1:15" ht="15" customHeight="1">
      <c r="A88" s="38" t="s">
        <v>18</v>
      </c>
      <c r="B88" s="39">
        <v>44.6296875</v>
      </c>
      <c r="C88" s="39">
        <v>148.13125</v>
      </c>
      <c r="D88" s="39">
        <v>120.89692307692306</v>
      </c>
      <c r="E88" s="39">
        <v>122.86307692307695</v>
      </c>
      <c r="F88" s="39">
        <v>175.5107692307692</v>
      </c>
      <c r="G88" s="39">
        <v>201.3846153846154</v>
      </c>
      <c r="H88" s="39">
        <v>114.3369230769231</v>
      </c>
      <c r="I88" s="39">
        <v>36.61692307692307</v>
      </c>
      <c r="J88" s="39">
        <v>9.44</v>
      </c>
      <c r="K88" s="39">
        <v>7.406153846153845</v>
      </c>
      <c r="L88" s="39">
        <v>3.5015384615384617</v>
      </c>
      <c r="M88" s="39">
        <v>10.806153846153844</v>
      </c>
      <c r="N88" s="39">
        <v>995.5240144230769</v>
      </c>
      <c r="O88" s="53">
        <v>75.8</v>
      </c>
    </row>
    <row r="89" spans="1:15" ht="15" customHeight="1">
      <c r="A89" s="40" t="s">
        <v>19</v>
      </c>
      <c r="B89" s="41">
        <v>0</v>
      </c>
      <c r="C89" s="41">
        <v>6.2</v>
      </c>
      <c r="D89" s="41">
        <v>0</v>
      </c>
      <c r="E89" s="41">
        <v>19.5</v>
      </c>
      <c r="F89" s="41">
        <v>31.5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578.1</v>
      </c>
      <c r="O89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2019-04-03T08:12:17Z</dcterms:modified>
  <cp:category/>
  <cp:version/>
  <cp:contentType/>
  <cp:contentStatus/>
</cp:coreProperties>
</file>