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W.15A" sheetId="1" r:id="rId1"/>
    <sheet name="Chart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<sst xmlns="http://schemas.openxmlformats.org/spreadsheetml/2006/main" count="90" uniqueCount="26">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</sst>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6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355"/>
          <c:w val="0.8877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'ตารางฝนW.15A'!$A$4:$A$54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'ตารางฝนW.15A'!$N$4:$N$54</c:f>
              <c:numCache>
                <c:ptCount val="51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764.5</c:v>
                </c:pt>
              </c:numCache>
            </c:numRef>
          </c:val>
        </c:ser>
        <c:axId val="43936310"/>
        <c:axId val="59882471"/>
      </c:barChart>
      <c:lineChart>
        <c:grouping val="standard"/>
        <c:varyColors val="0"/>
        <c:ser>
          <c:idx val="1"/>
          <c:order val="1"/>
          <c:tx>
            <c:v>ปริมาณฝนเฉลี่ย 1,016.8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'ตารางฝนW.15A'!$Q$4:$Q$53</c:f>
              <c:numCache>
                <c:ptCount val="50"/>
                <c:pt idx="0">
                  <c:v>1016.7982448979591</c:v>
                </c:pt>
                <c:pt idx="1">
                  <c:v>1016.7982448979591</c:v>
                </c:pt>
                <c:pt idx="2">
                  <c:v>1016.7982448979591</c:v>
                </c:pt>
                <c:pt idx="3">
                  <c:v>1016.7982448979591</c:v>
                </c:pt>
                <c:pt idx="4">
                  <c:v>1016.7982448979591</c:v>
                </c:pt>
                <c:pt idx="5">
                  <c:v>1016.7982448979591</c:v>
                </c:pt>
                <c:pt idx="6">
                  <c:v>1016.7982448979591</c:v>
                </c:pt>
                <c:pt idx="7">
                  <c:v>1016.7982448979591</c:v>
                </c:pt>
                <c:pt idx="8">
                  <c:v>1016.7982448979591</c:v>
                </c:pt>
                <c:pt idx="9">
                  <c:v>1016.7982448979591</c:v>
                </c:pt>
                <c:pt idx="10">
                  <c:v>1016.7982448979591</c:v>
                </c:pt>
                <c:pt idx="11">
                  <c:v>1016.7982448979591</c:v>
                </c:pt>
                <c:pt idx="12">
                  <c:v>1016.7982448979591</c:v>
                </c:pt>
                <c:pt idx="13">
                  <c:v>1016.7982448979591</c:v>
                </c:pt>
                <c:pt idx="14">
                  <c:v>1016.7982448979591</c:v>
                </c:pt>
                <c:pt idx="15">
                  <c:v>1016.7982448979591</c:v>
                </c:pt>
                <c:pt idx="16">
                  <c:v>1016.7982448979591</c:v>
                </c:pt>
                <c:pt idx="17">
                  <c:v>1016.7982448979591</c:v>
                </c:pt>
                <c:pt idx="18">
                  <c:v>1016.7982448979591</c:v>
                </c:pt>
                <c:pt idx="19">
                  <c:v>1016.7982448979591</c:v>
                </c:pt>
                <c:pt idx="20">
                  <c:v>1016.7982448979591</c:v>
                </c:pt>
                <c:pt idx="21">
                  <c:v>1016.7982448979591</c:v>
                </c:pt>
                <c:pt idx="22">
                  <c:v>1016.7982448979591</c:v>
                </c:pt>
                <c:pt idx="23">
                  <c:v>1016.7982448979591</c:v>
                </c:pt>
                <c:pt idx="24">
                  <c:v>1016.7982448979591</c:v>
                </c:pt>
                <c:pt idx="25">
                  <c:v>1016.7982448979591</c:v>
                </c:pt>
                <c:pt idx="26">
                  <c:v>1016.7982448979591</c:v>
                </c:pt>
                <c:pt idx="27">
                  <c:v>1016.7982448979591</c:v>
                </c:pt>
                <c:pt idx="28">
                  <c:v>1016.7982448979591</c:v>
                </c:pt>
                <c:pt idx="29">
                  <c:v>1016.7982448979591</c:v>
                </c:pt>
                <c:pt idx="30">
                  <c:v>1016.7982448979591</c:v>
                </c:pt>
                <c:pt idx="31">
                  <c:v>1016.7982448979591</c:v>
                </c:pt>
                <c:pt idx="32">
                  <c:v>1016.7982448979591</c:v>
                </c:pt>
                <c:pt idx="33">
                  <c:v>1016.7982448979591</c:v>
                </c:pt>
                <c:pt idx="34">
                  <c:v>1016.7982448979591</c:v>
                </c:pt>
                <c:pt idx="35">
                  <c:v>1016.7982448979591</c:v>
                </c:pt>
                <c:pt idx="36">
                  <c:v>1016.7982448979591</c:v>
                </c:pt>
                <c:pt idx="37">
                  <c:v>1016.7982448979591</c:v>
                </c:pt>
                <c:pt idx="38">
                  <c:v>1016.7982448979591</c:v>
                </c:pt>
                <c:pt idx="39">
                  <c:v>1016.7982448979591</c:v>
                </c:pt>
                <c:pt idx="40">
                  <c:v>1016.7982448979591</c:v>
                </c:pt>
                <c:pt idx="41">
                  <c:v>1016.7982448979591</c:v>
                </c:pt>
                <c:pt idx="42">
                  <c:v>1016.7982448979591</c:v>
                </c:pt>
                <c:pt idx="43">
                  <c:v>1016.7982448979591</c:v>
                </c:pt>
                <c:pt idx="44">
                  <c:v>1016.7982448979591</c:v>
                </c:pt>
                <c:pt idx="45">
                  <c:v>1016.7982448979591</c:v>
                </c:pt>
                <c:pt idx="46">
                  <c:v>1016.7982448979591</c:v>
                </c:pt>
                <c:pt idx="47">
                  <c:v>1016.7982448979591</c:v>
                </c:pt>
                <c:pt idx="48">
                  <c:v>1016.7982448979591</c:v>
                </c:pt>
                <c:pt idx="49">
                  <c:v>1016.7982448979591</c:v>
                </c:pt>
              </c:numCache>
            </c:numRef>
          </c:val>
          <c:smooth val="0"/>
        </c:ser>
        <c:axId val="43936310"/>
        <c:axId val="59882471"/>
      </c:line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882471"/>
        <c:crosses val="autoZero"/>
        <c:auto val="1"/>
        <c:lblOffset val="100"/>
        <c:tickLblSkip val="2"/>
        <c:noMultiLvlLbl val="0"/>
      </c:catAx>
      <c:valAx>
        <c:axId val="5988247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936310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75"/>
          <c:y val="0.46925"/>
          <c:w val="0.368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แม่ทะ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'รายเดือนW.15A'!$B$66:$M$66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'รายเดือนW.15A'!$B$67:$M$67</c:f>
              <c:numCache/>
            </c:numRef>
          </c:val>
          <c:smooth val="0"/>
        </c:ser>
        <c:ser>
          <c:idx val="10"/>
          <c:order val="16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'รายเดือนW.15A'!$B$72:$M$72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'รายเดือนW.15A'!$B$68:$M$68</c:f>
              <c:numCache/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713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2"/>
  <sheetViews>
    <sheetView tabSelected="1" zoomScalePageLayoutView="0" workbookViewId="0" topLeftCell="A61">
      <selection activeCell="H72" sqref="H72:J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8" t="s">
        <v>24</v>
      </c>
      <c r="Q3" s="79"/>
      <c r="R3" s="79"/>
      <c r="T3" s="79"/>
      <c r="U3" s="79"/>
      <c r="V3" s="66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$N$58</f>
        <v>1016.7982448979591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3">$N$58</f>
        <v>1016.7982448979591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1016.7982448979591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1016.7982448979591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1016.7982448979591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1016.7982448979591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1016.7982448979591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1016.7982448979591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1016.7982448979591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1016.7982448979591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1016.7982448979591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1016.7982448979591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1016.7982448979591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1016.7982448979591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1016.7982448979591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1016.7982448979591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1016.7982448979591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1016.7982448979591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1016.7982448979591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1016.7982448979591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1016.7982448979591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1016.7982448979591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1016.7982448979591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1016.7982448979591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1016.7982448979591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1016.7982448979591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1016.7982448979591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1016.7982448979591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1016.7982448979591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1016.7982448979591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1016.7982448979591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1016.7982448979591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1016.7982448979591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1016.7982448979591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1016.7982448979591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1016.7982448979591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1016.7982448979591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1016.7982448979591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1016.7982448979591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1016.7982448979591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1016.7982448979591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1016.7982448979591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1016.7982448979591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1016.7982448979591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 aca="true" t="shared" si="1" ref="N48:N54">SUM(B48:M48)</f>
        <v>944.1</v>
      </c>
      <c r="O48" s="34">
        <v>66</v>
      </c>
      <c r="Q48" s="49">
        <f t="shared" si="0"/>
        <v>1016.7982448979591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 t="shared" si="1"/>
        <v>1037.2</v>
      </c>
      <c r="O49" s="34">
        <f aca="true" t="shared" si="2" ref="O49:O54">N67</f>
        <v>96</v>
      </c>
      <c r="Q49" s="49">
        <f t="shared" si="0"/>
        <v>1016.7982448979591</v>
      </c>
      <c r="R49" s="67"/>
      <c r="S49" s="67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 t="shared" si="1"/>
        <v>1428.4000000000003</v>
      </c>
      <c r="O50" s="34">
        <f t="shared" si="2"/>
        <v>97</v>
      </c>
      <c r="Q50" s="49">
        <f t="shared" si="0"/>
        <v>1016.7982448979591</v>
      </c>
      <c r="R50" s="67"/>
      <c r="S50" s="67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 t="shared" si="1"/>
        <v>930.1</v>
      </c>
      <c r="O51" s="34">
        <f t="shared" si="2"/>
        <v>73</v>
      </c>
      <c r="Q51" s="49">
        <f t="shared" si="0"/>
        <v>1016.7982448979591</v>
      </c>
      <c r="R51" s="67"/>
      <c r="S51" s="67"/>
      <c r="T51" s="49"/>
    </row>
    <row r="52" spans="1:20" s="2" customFormat="1" ht="15.75" customHeight="1">
      <c r="A52" s="20">
        <v>2562</v>
      </c>
      <c r="B52" s="24">
        <v>10.4</v>
      </c>
      <c r="C52" s="24">
        <v>151.8</v>
      </c>
      <c r="D52" s="24">
        <v>32</v>
      </c>
      <c r="E52" s="24">
        <v>47.2</v>
      </c>
      <c r="F52" s="24">
        <v>344.5</v>
      </c>
      <c r="G52" s="24">
        <v>96.1</v>
      </c>
      <c r="H52" s="24">
        <v>39.8</v>
      </c>
      <c r="I52" s="24">
        <v>19.9</v>
      </c>
      <c r="J52" s="24">
        <v>0</v>
      </c>
      <c r="K52" s="24">
        <v>0</v>
      </c>
      <c r="L52" s="24">
        <v>0</v>
      </c>
      <c r="M52" s="24">
        <v>0</v>
      </c>
      <c r="N52" s="32">
        <f t="shared" si="1"/>
        <v>741.7</v>
      </c>
      <c r="O52" s="34">
        <f t="shared" si="2"/>
        <v>58</v>
      </c>
      <c r="Q52" s="49">
        <f t="shared" si="0"/>
        <v>1016.7982448979591</v>
      </c>
      <c r="R52" s="67"/>
      <c r="S52" s="67"/>
      <c r="T52" s="49"/>
    </row>
    <row r="53" spans="1:20" s="2" customFormat="1" ht="15.75" customHeight="1">
      <c r="A53" s="20">
        <v>2563</v>
      </c>
      <c r="B53" s="24">
        <v>45.9</v>
      </c>
      <c r="C53" s="24">
        <v>68.3</v>
      </c>
      <c r="D53" s="24">
        <v>124.3</v>
      </c>
      <c r="E53" s="24">
        <v>61.8</v>
      </c>
      <c r="F53" s="24">
        <v>4.5</v>
      </c>
      <c r="G53" s="24">
        <v>99.4</v>
      </c>
      <c r="H53" s="24">
        <v>106.7</v>
      </c>
      <c r="I53" s="24">
        <v>2.2</v>
      </c>
      <c r="J53" s="24">
        <v>0</v>
      </c>
      <c r="K53" s="24">
        <v>0</v>
      </c>
      <c r="L53" s="24">
        <v>4.5</v>
      </c>
      <c r="M53" s="24">
        <v>0</v>
      </c>
      <c r="N53" s="32">
        <f t="shared" si="1"/>
        <v>517.6</v>
      </c>
      <c r="O53" s="34">
        <f t="shared" si="2"/>
        <v>51</v>
      </c>
      <c r="Q53" s="49">
        <f t="shared" si="0"/>
        <v>1016.7982448979591</v>
      </c>
      <c r="R53" s="67"/>
      <c r="S53" s="67"/>
      <c r="T53" s="49"/>
    </row>
    <row r="54" spans="1:20" s="2" customFormat="1" ht="15.75" customHeight="1">
      <c r="A54" s="53">
        <v>2564</v>
      </c>
      <c r="B54" s="54">
        <v>53.2</v>
      </c>
      <c r="C54" s="54">
        <v>37.8</v>
      </c>
      <c r="D54" s="54">
        <v>25</v>
      </c>
      <c r="E54" s="54">
        <v>85.1</v>
      </c>
      <c r="F54" s="54">
        <v>202.2</v>
      </c>
      <c r="G54" s="54">
        <v>232</v>
      </c>
      <c r="H54" s="54">
        <v>107.2</v>
      </c>
      <c r="I54" s="54">
        <v>22</v>
      </c>
      <c r="J54" s="54">
        <v>0</v>
      </c>
      <c r="K54" s="54"/>
      <c r="L54" s="54"/>
      <c r="M54" s="54"/>
      <c r="N54" s="55">
        <f t="shared" si="1"/>
        <v>764.5</v>
      </c>
      <c r="O54" s="56">
        <f t="shared" si="2"/>
        <v>85</v>
      </c>
      <c r="Q54" s="49"/>
      <c r="R54" s="67"/>
      <c r="S54" s="67"/>
      <c r="T54" s="49"/>
    </row>
    <row r="55" spans="1:20" s="2" customFormat="1" ht="15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  <c r="O55" s="56"/>
      <c r="Q55" s="49"/>
      <c r="T55" s="49"/>
    </row>
    <row r="56" spans="1:20" s="2" customFormat="1" ht="15.7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5"/>
      <c r="O56" s="56"/>
      <c r="Q56" s="49"/>
      <c r="T56" s="49"/>
    </row>
    <row r="57" spans="1:15" s="2" customFormat="1" ht="15.75" customHeight="1">
      <c r="A57" s="26" t="s">
        <v>17</v>
      </c>
      <c r="B57" s="29">
        <f>MAX(B4:B53)</f>
        <v>321</v>
      </c>
      <c r="C57" s="29">
        <f aca="true" t="shared" si="3" ref="C57:O57">MAX(C4:C53)</f>
        <v>464.4</v>
      </c>
      <c r="D57" s="29">
        <f t="shared" si="3"/>
        <v>265.6</v>
      </c>
      <c r="E57" s="29">
        <f t="shared" si="3"/>
        <v>283.1</v>
      </c>
      <c r="F57" s="29">
        <f t="shared" si="3"/>
        <v>396.3</v>
      </c>
      <c r="G57" s="29">
        <f t="shared" si="3"/>
        <v>385.1</v>
      </c>
      <c r="H57" s="29">
        <f>MAX(H4:H54)</f>
        <v>310.9</v>
      </c>
      <c r="I57" s="29">
        <f t="shared" si="3"/>
        <v>110.1</v>
      </c>
      <c r="J57" s="29">
        <f t="shared" si="3"/>
        <v>109.1</v>
      </c>
      <c r="K57" s="29">
        <f t="shared" si="3"/>
        <v>74.3</v>
      </c>
      <c r="L57" s="29">
        <f t="shared" si="3"/>
        <v>57.9</v>
      </c>
      <c r="M57" s="29">
        <f t="shared" si="3"/>
        <v>101.5</v>
      </c>
      <c r="N57" s="29">
        <f t="shared" si="3"/>
        <v>1560.8000000000002</v>
      </c>
      <c r="O57" s="74">
        <f t="shared" si="3"/>
        <v>130</v>
      </c>
    </row>
    <row r="58" spans="1:15" s="2" customFormat="1" ht="15.75" customHeight="1">
      <c r="A58" s="27" t="s">
        <v>18</v>
      </c>
      <c r="B58" s="30">
        <f>AVERAGE(B4:B53)</f>
        <v>59.389795918367355</v>
      </c>
      <c r="C58" s="30">
        <f aca="true" t="shared" si="4" ref="C58:M58">AVERAGE(C4:C53)</f>
        <v>174.22448979591837</v>
      </c>
      <c r="D58" s="30">
        <f t="shared" si="4"/>
        <v>118.9265306122449</v>
      </c>
      <c r="E58" s="30">
        <f t="shared" si="4"/>
        <v>122.27346938775511</v>
      </c>
      <c r="F58" s="30">
        <f t="shared" si="4"/>
        <v>178.28979591836733</v>
      </c>
      <c r="G58" s="30">
        <f t="shared" si="4"/>
        <v>193.0122448979592</v>
      </c>
      <c r="H58" s="30">
        <f>AVERAGE(H4:H54)</f>
        <v>107.49600000000002</v>
      </c>
      <c r="I58" s="30">
        <f t="shared" si="4"/>
        <v>26.30816326530613</v>
      </c>
      <c r="J58" s="30">
        <f t="shared" si="4"/>
        <v>6.559183673469387</v>
      </c>
      <c r="K58" s="30">
        <f t="shared" si="4"/>
        <v>8.732653061224491</v>
      </c>
      <c r="L58" s="30">
        <f t="shared" si="4"/>
        <v>5.775714285714286</v>
      </c>
      <c r="M58" s="30">
        <f t="shared" si="4"/>
        <v>15.810204081632651</v>
      </c>
      <c r="N58" s="30">
        <f>SUM(B58:M58)</f>
        <v>1016.7982448979591</v>
      </c>
      <c r="O58" s="75">
        <f>AVERAGE(O4:O53)</f>
        <v>93.57446808510639</v>
      </c>
    </row>
    <row r="59" spans="1:15" s="2" customFormat="1" ht="15.75" customHeight="1">
      <c r="A59" s="28" t="s">
        <v>19</v>
      </c>
      <c r="B59" s="31">
        <f>MIN(B4:B53)</f>
        <v>0.9</v>
      </c>
      <c r="C59" s="31">
        <f aca="true" t="shared" si="5" ref="C59:O59">MIN(C4:C53)</f>
        <v>9.2</v>
      </c>
      <c r="D59" s="31">
        <f t="shared" si="5"/>
        <v>18.2</v>
      </c>
      <c r="E59" s="31">
        <f t="shared" si="5"/>
        <v>30.8</v>
      </c>
      <c r="F59" s="31">
        <f t="shared" si="5"/>
        <v>4.5</v>
      </c>
      <c r="G59" s="31">
        <f t="shared" si="5"/>
        <v>66.8</v>
      </c>
      <c r="H59" s="31">
        <f>MIN(H4:H54)</f>
        <v>12.5</v>
      </c>
      <c r="I59" s="31">
        <f t="shared" si="5"/>
        <v>0</v>
      </c>
      <c r="J59" s="31">
        <f t="shared" si="5"/>
        <v>0</v>
      </c>
      <c r="K59" s="31">
        <f t="shared" si="5"/>
        <v>0</v>
      </c>
      <c r="L59" s="31">
        <f t="shared" si="5"/>
        <v>0</v>
      </c>
      <c r="M59" s="31">
        <f t="shared" si="5"/>
        <v>0</v>
      </c>
      <c r="N59" s="31">
        <f t="shared" si="5"/>
        <v>517.6</v>
      </c>
      <c r="O59" s="76">
        <f t="shared" si="5"/>
        <v>51</v>
      </c>
    </row>
    <row r="60" spans="1:15" s="2" customFormat="1" ht="1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  <c r="O60" s="9"/>
    </row>
    <row r="61" spans="1:15" s="2" customFormat="1" ht="23.25" customHeight="1">
      <c r="A61" s="9"/>
      <c r="B61" s="10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2"/>
      <c r="O61" s="9"/>
    </row>
    <row r="62" spans="1:15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ht="17.25" customHeight="1">
      <c r="A63" s="4" t="s">
        <v>1</v>
      </c>
    </row>
    <row r="64" ht="17.25" customHeight="1"/>
    <row r="65" spans="1:14" ht="17.25" customHeight="1">
      <c r="A65" s="80" t="s">
        <v>22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7.25" customHeight="1">
      <c r="A66" s="69" t="s">
        <v>23</v>
      </c>
      <c r="B66" s="68" t="s">
        <v>3</v>
      </c>
      <c r="C66" s="68" t="s">
        <v>4</v>
      </c>
      <c r="D66" s="68" t="s">
        <v>5</v>
      </c>
      <c r="E66" s="68" t="s">
        <v>6</v>
      </c>
      <c r="F66" s="68" t="s">
        <v>7</v>
      </c>
      <c r="G66" s="68" t="s">
        <v>8</v>
      </c>
      <c r="H66" s="68" t="s">
        <v>9</v>
      </c>
      <c r="I66" s="68" t="s">
        <v>10</v>
      </c>
      <c r="J66" s="68" t="s">
        <v>11</v>
      </c>
      <c r="K66" s="68" t="s">
        <v>12</v>
      </c>
      <c r="L66" s="68" t="s">
        <v>13</v>
      </c>
      <c r="M66" s="68" t="s">
        <v>14</v>
      </c>
      <c r="N66" s="68" t="s">
        <v>15</v>
      </c>
    </row>
    <row r="67" spans="1:14" ht="17.25" customHeight="1">
      <c r="A67" s="72">
        <v>2559</v>
      </c>
      <c r="B67" s="73">
        <v>5</v>
      </c>
      <c r="C67" s="73">
        <v>10</v>
      </c>
      <c r="D67" s="73">
        <v>13</v>
      </c>
      <c r="E67" s="73">
        <v>18</v>
      </c>
      <c r="F67" s="73">
        <v>21</v>
      </c>
      <c r="G67" s="73">
        <v>12</v>
      </c>
      <c r="H67" s="73">
        <v>9</v>
      </c>
      <c r="I67" s="73">
        <v>4</v>
      </c>
      <c r="J67" s="73">
        <v>0</v>
      </c>
      <c r="K67" s="73">
        <v>4</v>
      </c>
      <c r="L67" s="73">
        <v>0</v>
      </c>
      <c r="M67" s="73">
        <v>0</v>
      </c>
      <c r="N67" s="71">
        <f aca="true" t="shared" si="6" ref="N67:N72">SUM(B67:M67)</f>
        <v>96</v>
      </c>
    </row>
    <row r="68" spans="1:14" ht="17.25" customHeight="1">
      <c r="A68" s="72">
        <v>2560</v>
      </c>
      <c r="B68" s="73">
        <v>5</v>
      </c>
      <c r="C68" s="73">
        <v>15</v>
      </c>
      <c r="D68" s="73">
        <v>10</v>
      </c>
      <c r="E68" s="73">
        <v>14</v>
      </c>
      <c r="F68" s="73">
        <v>16</v>
      </c>
      <c r="G68" s="73">
        <v>13</v>
      </c>
      <c r="H68" s="73">
        <v>14</v>
      </c>
      <c r="I68" s="73">
        <v>4</v>
      </c>
      <c r="J68" s="73">
        <v>2</v>
      </c>
      <c r="K68" s="73">
        <v>2</v>
      </c>
      <c r="L68" s="73">
        <v>1</v>
      </c>
      <c r="M68" s="73">
        <v>1</v>
      </c>
      <c r="N68" s="71">
        <f t="shared" si="6"/>
        <v>97</v>
      </c>
    </row>
    <row r="69" spans="1:14" ht="17.25" customHeight="1">
      <c r="A69" s="72">
        <v>2561</v>
      </c>
      <c r="B69" s="72">
        <v>8</v>
      </c>
      <c r="C69" s="72">
        <v>11</v>
      </c>
      <c r="D69" s="72">
        <v>8</v>
      </c>
      <c r="E69" s="72">
        <v>15</v>
      </c>
      <c r="F69" s="72">
        <v>11</v>
      </c>
      <c r="G69" s="72">
        <v>7</v>
      </c>
      <c r="H69" s="72">
        <v>8</v>
      </c>
      <c r="I69" s="72">
        <v>1</v>
      </c>
      <c r="J69" s="72">
        <v>1</v>
      </c>
      <c r="K69" s="72">
        <v>1</v>
      </c>
      <c r="L69" s="72">
        <v>1</v>
      </c>
      <c r="M69" s="72">
        <v>1</v>
      </c>
      <c r="N69" s="71">
        <f t="shared" si="6"/>
        <v>73</v>
      </c>
    </row>
    <row r="70" spans="1:14" ht="17.25" customHeight="1">
      <c r="A70" s="72">
        <v>2562</v>
      </c>
      <c r="B70" s="72">
        <v>3</v>
      </c>
      <c r="C70" s="72">
        <v>10</v>
      </c>
      <c r="D70" s="72">
        <v>7</v>
      </c>
      <c r="E70" s="72">
        <v>8</v>
      </c>
      <c r="F70" s="72">
        <v>16</v>
      </c>
      <c r="G70" s="72">
        <v>9</v>
      </c>
      <c r="H70" s="72">
        <v>2</v>
      </c>
      <c r="I70" s="72">
        <v>3</v>
      </c>
      <c r="J70" s="72">
        <v>0</v>
      </c>
      <c r="K70" s="72">
        <v>0</v>
      </c>
      <c r="L70" s="72">
        <v>0</v>
      </c>
      <c r="M70" s="72">
        <v>0</v>
      </c>
      <c r="N70" s="71">
        <f t="shared" si="6"/>
        <v>58</v>
      </c>
    </row>
    <row r="71" spans="1:14" ht="17.25" customHeight="1">
      <c r="A71" s="72">
        <v>2563</v>
      </c>
      <c r="B71" s="72">
        <v>6</v>
      </c>
      <c r="C71" s="72">
        <v>7</v>
      </c>
      <c r="D71" s="72">
        <v>10</v>
      </c>
      <c r="E71" s="72">
        <v>6</v>
      </c>
      <c r="F71" s="72">
        <v>1</v>
      </c>
      <c r="G71" s="72">
        <v>6</v>
      </c>
      <c r="H71" s="72">
        <v>13</v>
      </c>
      <c r="I71" s="72">
        <v>1</v>
      </c>
      <c r="J71" s="72">
        <v>0</v>
      </c>
      <c r="K71" s="72">
        <v>0</v>
      </c>
      <c r="L71" s="72">
        <v>1</v>
      </c>
      <c r="M71" s="72">
        <v>0</v>
      </c>
      <c r="N71" s="71">
        <f t="shared" si="6"/>
        <v>51</v>
      </c>
    </row>
    <row r="72" spans="1:14" ht="17.25" customHeight="1">
      <c r="A72" s="70">
        <v>2564</v>
      </c>
      <c r="B72" s="70">
        <v>4</v>
      </c>
      <c r="C72" s="70">
        <v>1</v>
      </c>
      <c r="D72" s="70">
        <v>3</v>
      </c>
      <c r="E72" s="70">
        <v>16</v>
      </c>
      <c r="F72" s="70">
        <v>22</v>
      </c>
      <c r="G72" s="70">
        <v>19</v>
      </c>
      <c r="H72" s="70">
        <v>17</v>
      </c>
      <c r="I72" s="70">
        <v>3</v>
      </c>
      <c r="J72" s="70">
        <v>0</v>
      </c>
      <c r="K72" s="70"/>
      <c r="L72" s="70"/>
      <c r="M72" s="70"/>
      <c r="N72" s="71">
        <f t="shared" si="6"/>
        <v>85</v>
      </c>
    </row>
    <row r="73" ht="17.25" customHeight="1"/>
    <row r="74" ht="17.25" customHeight="1"/>
    <row r="75" ht="17.25" customHeight="1"/>
    <row r="76" ht="17.25" customHeight="1"/>
  </sheetData>
  <sheetProtection/>
  <mergeCells count="4">
    <mergeCell ref="A2:O2"/>
    <mergeCell ref="P3:R3"/>
    <mergeCell ref="T3:U3"/>
    <mergeCell ref="A65:N6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zoomScalePageLayoutView="0" workbookViewId="0" topLeftCell="A59">
      <selection activeCell="I68" sqref="I68:J6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$N$72</f>
        <v>1016.8042857142857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7">$N$72</f>
        <v>1016.8042857142857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1016.8042857142857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1016.8042857142857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1016.8042857142857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1016.8042857142857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1016.8042857142857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1016.8042857142857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1016.8042857142857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1016.8042857142857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1016.8042857142857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1016.8042857142857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1016.8042857142857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1016.8042857142857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1016.8042857142857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1016.8042857142857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1016.8042857142857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1016.8042857142857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1016.8042857142857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1016.8042857142857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1016.8042857142857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1016.8042857142857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1016.8042857142857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1016.8042857142857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1016.8042857142857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1016.8042857142857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1016.8042857142857</v>
      </c>
    </row>
    <row r="45" spans="1:18" ht="12" customHeight="1">
      <c r="A45" s="63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1016.8042857142857</v>
      </c>
    </row>
    <row r="46" spans="1:18" ht="12" customHeight="1">
      <c r="A46" s="63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1016.8042857142857</v>
      </c>
    </row>
    <row r="47" spans="1:18" ht="12" customHeight="1">
      <c r="A47" s="63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1016.8042857142857</v>
      </c>
    </row>
    <row r="48" spans="1:18" ht="12" customHeight="1">
      <c r="A48" s="63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1016.8042857142857</v>
      </c>
    </row>
    <row r="49" spans="1:18" ht="12" customHeight="1">
      <c r="A49" s="63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1016.8042857142857</v>
      </c>
    </row>
    <row r="50" spans="1:18" ht="12" customHeight="1">
      <c r="A50" s="63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1016.8042857142857</v>
      </c>
    </row>
    <row r="51" spans="1:18" ht="12" customHeight="1">
      <c r="A51" s="63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1016.8042857142857</v>
      </c>
    </row>
    <row r="52" spans="1:18" ht="12" customHeight="1">
      <c r="A52" s="63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1016.8042857142857</v>
      </c>
    </row>
    <row r="53" spans="1:18" ht="12" customHeight="1">
      <c r="A53" s="63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1016.8042857142857</v>
      </c>
    </row>
    <row r="54" spans="1:18" ht="12" customHeight="1">
      <c r="A54" s="63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1016.8042857142857</v>
      </c>
    </row>
    <row r="55" spans="1:18" ht="12" customHeight="1">
      <c r="A55" s="63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1016.8042857142857</v>
      </c>
    </row>
    <row r="56" spans="1:18" ht="12" customHeight="1">
      <c r="A56" s="63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1016.8042857142857</v>
      </c>
    </row>
    <row r="57" spans="1:18" ht="12" customHeight="1">
      <c r="A57" s="64">
        <v>2553</v>
      </c>
      <c r="B57" s="61">
        <v>46.4</v>
      </c>
      <c r="C57" s="61">
        <v>9.2</v>
      </c>
      <c r="D57" s="61">
        <v>231.8</v>
      </c>
      <c r="E57" s="61">
        <v>117.1</v>
      </c>
      <c r="F57" s="61">
        <v>304.6</v>
      </c>
      <c r="G57" s="61">
        <v>135.1</v>
      </c>
      <c r="H57" s="61">
        <v>96.3</v>
      </c>
      <c r="I57" s="61">
        <v>0</v>
      </c>
      <c r="J57" s="61">
        <v>0</v>
      </c>
      <c r="K57" s="61">
        <v>0</v>
      </c>
      <c r="L57" s="61">
        <v>0</v>
      </c>
      <c r="M57" s="61">
        <v>75.9</v>
      </c>
      <c r="N57" s="61">
        <v>1016.4</v>
      </c>
      <c r="O57" s="62">
        <v>77</v>
      </c>
      <c r="R57" s="48">
        <f t="shared" si="0"/>
        <v>1016.8042857142857</v>
      </c>
    </row>
    <row r="58" spans="1:18" ht="12" customHeight="1">
      <c r="A58" s="63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1016.8042857142857</v>
      </c>
    </row>
    <row r="59" spans="1:18" ht="12" customHeight="1">
      <c r="A59" s="63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1016.8042857142857</v>
      </c>
    </row>
    <row r="60" spans="1:18" ht="12" customHeight="1">
      <c r="A60" s="63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1016.8042857142857</v>
      </c>
    </row>
    <row r="61" spans="1:18" ht="12" customHeight="1">
      <c r="A61" s="63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1016.8042857142857</v>
      </c>
    </row>
    <row r="62" spans="1:18" ht="12" customHeight="1">
      <c r="A62" s="63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 aca="true" t="shared" si="1" ref="N62:N68">SUM(B62:M62)</f>
        <v>944.1</v>
      </c>
      <c r="O62" s="43">
        <f>'ตารางฝนW.15A'!O48</f>
        <v>66</v>
      </c>
      <c r="R62" s="48">
        <f t="shared" si="0"/>
        <v>1016.8042857142857</v>
      </c>
    </row>
    <row r="63" spans="1:18" ht="12" customHeight="1">
      <c r="A63" s="63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 t="shared" si="1"/>
        <v>1037.2</v>
      </c>
      <c r="O63" s="43">
        <f>'ตารางฝนW.15A'!O49</f>
        <v>96</v>
      </c>
      <c r="R63" s="48">
        <f t="shared" si="0"/>
        <v>1016.8042857142857</v>
      </c>
    </row>
    <row r="64" spans="1:18" ht="12" customHeight="1">
      <c r="A64" s="63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 t="shared" si="1"/>
        <v>1428.4000000000003</v>
      </c>
      <c r="O64" s="43">
        <f>'ตารางฝนW.15A'!O50</f>
        <v>97</v>
      </c>
      <c r="R64" s="48">
        <f t="shared" si="0"/>
        <v>1016.8042857142857</v>
      </c>
    </row>
    <row r="65" spans="1:18" ht="12" customHeight="1">
      <c r="A65" s="63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 t="shared" si="1"/>
        <v>930.1</v>
      </c>
      <c r="O65" s="43">
        <f>'ตารางฝนW.15A'!O51</f>
        <v>73</v>
      </c>
      <c r="R65" s="48">
        <f t="shared" si="0"/>
        <v>1016.8042857142857</v>
      </c>
    </row>
    <row r="66" spans="1:18" ht="12" customHeight="1">
      <c r="A66" s="63">
        <v>2562</v>
      </c>
      <c r="B66" s="51">
        <v>10.4</v>
      </c>
      <c r="C66" s="51">
        <v>151.8</v>
      </c>
      <c r="D66" s="51">
        <v>32</v>
      </c>
      <c r="E66" s="51">
        <v>47.2</v>
      </c>
      <c r="F66" s="51">
        <v>344.5</v>
      </c>
      <c r="G66" s="51">
        <v>96.1</v>
      </c>
      <c r="H66" s="51">
        <v>39.8</v>
      </c>
      <c r="I66" s="51">
        <v>19.9</v>
      </c>
      <c r="J66" s="51">
        <v>0</v>
      </c>
      <c r="K66" s="51">
        <v>0</v>
      </c>
      <c r="L66" s="51">
        <v>0</v>
      </c>
      <c r="M66" s="51">
        <v>0</v>
      </c>
      <c r="N66" s="51">
        <f t="shared" si="1"/>
        <v>741.7</v>
      </c>
      <c r="O66" s="43">
        <f>'ตารางฝนW.15A'!O52</f>
        <v>58</v>
      </c>
      <c r="R66" s="48">
        <f t="shared" si="0"/>
        <v>1016.8042857142857</v>
      </c>
    </row>
    <row r="67" spans="1:18" ht="12" customHeight="1">
      <c r="A67" s="63">
        <v>2563</v>
      </c>
      <c r="B67" s="51">
        <v>45.9</v>
      </c>
      <c r="C67" s="51">
        <v>68.3</v>
      </c>
      <c r="D67" s="51">
        <v>124.3</v>
      </c>
      <c r="E67" s="51">
        <v>61.8</v>
      </c>
      <c r="F67" s="51">
        <v>4.5</v>
      </c>
      <c r="G67" s="51">
        <v>99.4</v>
      </c>
      <c r="H67" s="51">
        <v>106.7</v>
      </c>
      <c r="I67" s="51">
        <v>2.2</v>
      </c>
      <c r="J67" s="51">
        <v>0</v>
      </c>
      <c r="K67" s="51">
        <v>0</v>
      </c>
      <c r="L67" s="51">
        <v>4.5</v>
      </c>
      <c r="M67" s="51">
        <v>0</v>
      </c>
      <c r="N67" s="51">
        <f t="shared" si="1"/>
        <v>517.6</v>
      </c>
      <c r="O67" s="43">
        <f>'ตารางฝนW.15A'!O53</f>
        <v>51</v>
      </c>
      <c r="R67" s="48">
        <f t="shared" si="0"/>
        <v>1016.8042857142857</v>
      </c>
    </row>
    <row r="68" spans="1:18" ht="12" customHeight="1">
      <c r="A68" s="65">
        <v>2564</v>
      </c>
      <c r="B68" s="57">
        <v>53.2</v>
      </c>
      <c r="C68" s="57">
        <v>37.8</v>
      </c>
      <c r="D68" s="57">
        <v>25</v>
      </c>
      <c r="E68" s="57">
        <v>85.1</v>
      </c>
      <c r="F68" s="57">
        <v>202.2</v>
      </c>
      <c r="G68" s="57">
        <v>232</v>
      </c>
      <c r="H68" s="57">
        <v>107.2</v>
      </c>
      <c r="I68" s="57">
        <v>22</v>
      </c>
      <c r="J68" s="57">
        <v>0</v>
      </c>
      <c r="K68" s="57"/>
      <c r="L68" s="57"/>
      <c r="M68" s="57"/>
      <c r="N68" s="57">
        <f t="shared" si="1"/>
        <v>764.5</v>
      </c>
      <c r="O68" s="58">
        <f>'ตารางฝนW.15A'!O54</f>
        <v>85</v>
      </c>
      <c r="R68" s="48"/>
    </row>
    <row r="69" spans="1:18" ht="12" customHeight="1">
      <c r="A69" s="63">
        <v>2565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8"/>
      <c r="R69" s="48"/>
    </row>
    <row r="70" spans="1:18" ht="12" customHeight="1">
      <c r="A70" s="63">
        <v>2566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R70" s="48"/>
    </row>
    <row r="71" spans="1:15" ht="15" customHeight="1">
      <c r="A71" s="44" t="s">
        <v>17</v>
      </c>
      <c r="B71" s="45">
        <v>321</v>
      </c>
      <c r="C71" s="45">
        <v>464.4</v>
      </c>
      <c r="D71" s="45">
        <v>265.6</v>
      </c>
      <c r="E71" s="45">
        <v>283.1</v>
      </c>
      <c r="F71" s="45">
        <v>396.3</v>
      </c>
      <c r="G71" s="45">
        <v>385.1</v>
      </c>
      <c r="H71" s="45">
        <v>310.9</v>
      </c>
      <c r="I71" s="45">
        <v>110.1</v>
      </c>
      <c r="J71" s="45">
        <v>109.1</v>
      </c>
      <c r="K71" s="45">
        <v>74.3</v>
      </c>
      <c r="L71" s="45">
        <v>57.9</v>
      </c>
      <c r="M71" s="45">
        <v>101.5</v>
      </c>
      <c r="N71" s="45">
        <v>1560.8</v>
      </c>
      <c r="O71" s="59">
        <v>130</v>
      </c>
    </row>
    <row r="72" spans="1:15" ht="15" customHeight="1">
      <c r="A72" s="44" t="s">
        <v>18</v>
      </c>
      <c r="B72" s="45">
        <v>59.389795918367355</v>
      </c>
      <c r="C72" s="45">
        <v>174.22448979591837</v>
      </c>
      <c r="D72" s="45">
        <v>118.9265306122449</v>
      </c>
      <c r="E72" s="45">
        <v>122.27346938775511</v>
      </c>
      <c r="F72" s="45">
        <v>178.28979591836733</v>
      </c>
      <c r="G72" s="45">
        <v>193.0122448979592</v>
      </c>
      <c r="H72" s="45">
        <v>107.50204081632656</v>
      </c>
      <c r="I72" s="45">
        <v>26.30816326530613</v>
      </c>
      <c r="J72" s="45">
        <v>6.559183673469387</v>
      </c>
      <c r="K72" s="45">
        <v>8.732653061224491</v>
      </c>
      <c r="L72" s="45">
        <v>5.775714285714286</v>
      </c>
      <c r="M72" s="45">
        <v>15.810204081632651</v>
      </c>
      <c r="N72" s="45">
        <v>1016.8042857142857</v>
      </c>
      <c r="O72" s="59">
        <v>93.57446808510639</v>
      </c>
    </row>
    <row r="73" spans="1:15" ht="15" customHeight="1">
      <c r="A73" s="46" t="s">
        <v>19</v>
      </c>
      <c r="B73" s="47">
        <v>0.9</v>
      </c>
      <c r="C73" s="47">
        <v>9.2</v>
      </c>
      <c r="D73" s="47">
        <v>18.2</v>
      </c>
      <c r="E73" s="47">
        <v>30.8</v>
      </c>
      <c r="F73" s="47">
        <v>4.5</v>
      </c>
      <c r="G73" s="47">
        <v>66.8</v>
      </c>
      <c r="H73" s="47">
        <v>12.5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517.6</v>
      </c>
      <c r="O73" s="60">
        <v>51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2008-07-09T07:18:16Z</cp:lastPrinted>
  <dcterms:created xsi:type="dcterms:W3CDTF">2008-02-06T03:22:38Z</dcterms:created>
  <dcterms:modified xsi:type="dcterms:W3CDTF">2021-12-27T03:44:59Z</dcterms:modified>
  <cp:category/>
  <cp:version/>
  <cp:contentType/>
  <cp:contentStatus/>
</cp:coreProperties>
</file>