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<sst xmlns="http://schemas.openxmlformats.org/spreadsheetml/2006/main" count="90" uniqueCount="26">
  <si>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</si>
  <si>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</si>
  <si>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</si>
  <si>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</si>
  <si>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</si>
  <si>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</si>
  <si>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</si>
  <si>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</si>
  <si>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</si>
  <si>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</si>
  <si>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</si>
  <si>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</si>
  <si>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</si>
  <si>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</si>
  <si>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</si>
  <si>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</si>
  <si>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</si>
  <si>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</si>
  <si>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</si>
  <si>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</si>
  <si>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</si>
  <si>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</si>
  <si>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</si>
  <si>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</si>
  <si>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ฝนเฉลี่ย(2514-2561)</t>
  </si>
  <si>
    <t>ฝนเฉลี่ย 2514-2561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</si>
</sst>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54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65"/>
          <c:w val="0.893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'ตารางฝนW.15A'!$N$4:$N$52</c:f>
              <c:numCache>
                <c:ptCount val="49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</c:numCache>
            </c:numRef>
          </c:val>
        </c:ser>
        <c:axId val="346013"/>
        <c:axId val="3114118"/>
      </c:barChart>
      <c:lineChart>
        <c:grouping val="standard"/>
        <c:varyColors val="0"/>
        <c:ser>
          <c:idx val="1"/>
          <c:order val="1"/>
          <c:tx>
            <c:v>ปริมาณฝนเฉลี่ย 1,033.3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'ตารางฝนW.15A'!$Q$4:$Q$51</c:f>
              <c:numCache>
                <c:ptCount val="48"/>
                <c:pt idx="0">
                  <c:v>1026.9052615248227</c:v>
                </c:pt>
                <c:pt idx="1">
                  <c:v>1026.9052615248227</c:v>
                </c:pt>
                <c:pt idx="2">
                  <c:v>1026.9052615248227</c:v>
                </c:pt>
                <c:pt idx="3">
                  <c:v>1026.9052615248227</c:v>
                </c:pt>
                <c:pt idx="4">
                  <c:v>1026.9052615248227</c:v>
                </c:pt>
                <c:pt idx="5">
                  <c:v>1026.9052615248227</c:v>
                </c:pt>
                <c:pt idx="6">
                  <c:v>1026.9052615248227</c:v>
                </c:pt>
                <c:pt idx="7">
                  <c:v>1026.9052615248227</c:v>
                </c:pt>
                <c:pt idx="8">
                  <c:v>1026.9052615248227</c:v>
                </c:pt>
                <c:pt idx="9">
                  <c:v>1026.9052615248227</c:v>
                </c:pt>
                <c:pt idx="10">
                  <c:v>1026.9052615248227</c:v>
                </c:pt>
                <c:pt idx="11">
                  <c:v>1026.9052615248227</c:v>
                </c:pt>
                <c:pt idx="12">
                  <c:v>1026.9052615248227</c:v>
                </c:pt>
                <c:pt idx="13">
                  <c:v>1026.9052615248227</c:v>
                </c:pt>
                <c:pt idx="14">
                  <c:v>1026.9052615248227</c:v>
                </c:pt>
                <c:pt idx="15">
                  <c:v>1026.9052615248227</c:v>
                </c:pt>
                <c:pt idx="16">
                  <c:v>1026.9052615248227</c:v>
                </c:pt>
                <c:pt idx="17">
                  <c:v>1026.9052615248227</c:v>
                </c:pt>
                <c:pt idx="18">
                  <c:v>1026.9052615248227</c:v>
                </c:pt>
                <c:pt idx="19">
                  <c:v>1026.9052615248227</c:v>
                </c:pt>
                <c:pt idx="20">
                  <c:v>1026.9052615248227</c:v>
                </c:pt>
                <c:pt idx="21">
                  <c:v>1026.9052615248227</c:v>
                </c:pt>
                <c:pt idx="22">
                  <c:v>1026.9052615248227</c:v>
                </c:pt>
                <c:pt idx="23">
                  <c:v>1026.9052615248227</c:v>
                </c:pt>
                <c:pt idx="24">
                  <c:v>1026.9052615248227</c:v>
                </c:pt>
                <c:pt idx="25">
                  <c:v>1026.9052615248227</c:v>
                </c:pt>
                <c:pt idx="26">
                  <c:v>1026.9052615248227</c:v>
                </c:pt>
                <c:pt idx="27">
                  <c:v>1026.9052615248227</c:v>
                </c:pt>
                <c:pt idx="28">
                  <c:v>1026.9052615248227</c:v>
                </c:pt>
                <c:pt idx="29">
                  <c:v>1026.9052615248227</c:v>
                </c:pt>
                <c:pt idx="30">
                  <c:v>1026.9052615248227</c:v>
                </c:pt>
                <c:pt idx="31">
                  <c:v>1026.9052615248227</c:v>
                </c:pt>
                <c:pt idx="32">
                  <c:v>1026.9052615248227</c:v>
                </c:pt>
                <c:pt idx="33">
                  <c:v>1026.9052615248227</c:v>
                </c:pt>
                <c:pt idx="34">
                  <c:v>1026.9052615248227</c:v>
                </c:pt>
                <c:pt idx="35">
                  <c:v>1026.9052615248227</c:v>
                </c:pt>
                <c:pt idx="36">
                  <c:v>1026.9052615248227</c:v>
                </c:pt>
                <c:pt idx="37">
                  <c:v>1026.9052615248227</c:v>
                </c:pt>
                <c:pt idx="38">
                  <c:v>1026.9052615248227</c:v>
                </c:pt>
                <c:pt idx="39">
                  <c:v>1026.9052615248227</c:v>
                </c:pt>
                <c:pt idx="40">
                  <c:v>1026.9052615248227</c:v>
                </c:pt>
                <c:pt idx="41">
                  <c:v>1026.9052615248227</c:v>
                </c:pt>
                <c:pt idx="42">
                  <c:v>1026.9052615248227</c:v>
                </c:pt>
                <c:pt idx="43">
                  <c:v>1026.9052615248227</c:v>
                </c:pt>
                <c:pt idx="44">
                  <c:v>1026.9052615248227</c:v>
                </c:pt>
                <c:pt idx="45">
                  <c:v>1026.9052615248227</c:v>
                </c:pt>
                <c:pt idx="46">
                  <c:v>1026.9052615248227</c:v>
                </c:pt>
                <c:pt idx="47">
                  <c:v>1026.9052615248227</c:v>
                </c:pt>
              </c:numCache>
            </c:numRef>
          </c:val>
          <c:smooth val="0"/>
        </c:ser>
        <c:axId val="346013"/>
        <c:axId val="3114118"/>
      </c:line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4118"/>
        <c:crosses val="autoZero"/>
        <c:auto val="1"/>
        <c:lblOffset val="100"/>
        <c:tickLblSkip val="2"/>
        <c:noMultiLvlLbl val="0"/>
      </c:catAx>
      <c:valAx>
        <c:axId val="311411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601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25"/>
          <c:y val="0.43325"/>
          <c:w val="0.331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'รายเดือนW.15A'!$B$66:$M$66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02706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43">
      <selection activeCell="S51" sqref="S5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8" t="s">
        <v>24</v>
      </c>
      <c r="Q3" s="79"/>
      <c r="R3" s="79"/>
      <c r="T3" s="79"/>
      <c r="U3" s="79"/>
      <c r="V3" s="69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$N$57</f>
        <v>1026.9052615248227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1">$N$57</f>
        <v>1026.9052615248227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1026.9052615248227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1026.9052615248227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1026.9052615248227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1026.9052615248227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1026.9052615248227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1026.9052615248227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1026.9052615248227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1026.9052615248227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1026.9052615248227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1026.9052615248227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1026.9052615248227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1026.9052615248227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1026.9052615248227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1026.9052615248227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1026.9052615248227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1026.9052615248227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1026.9052615248227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1026.9052615248227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1026.9052615248227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1026.9052615248227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1026.9052615248227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1026.9052615248227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1026.9052615248227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1026.9052615248227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1026.9052615248227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1026.9052615248227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1026.9052615248227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1026.9052615248227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1026.9052615248227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1026.9052615248227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1026.9052615248227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1026.9052615248227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1026.9052615248227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1026.9052615248227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1026.9052615248227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1026.9052615248227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1026.9052615248227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1026.9052615248227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1026.9052615248227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1026.9052615248227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1026.9052615248227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1026.9052615248227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>SUM(B48:M48)</f>
        <v>944.1</v>
      </c>
      <c r="O48" s="34">
        <v>66</v>
      </c>
      <c r="Q48" s="49">
        <f t="shared" si="0"/>
        <v>1026.9052615248227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>SUM(B49:M49)</f>
        <v>1037.2</v>
      </c>
      <c r="O49" s="34">
        <f>N66</f>
        <v>96</v>
      </c>
      <c r="Q49" s="49">
        <f t="shared" si="0"/>
        <v>1026.9052615248227</v>
      </c>
      <c r="R49" s="70"/>
      <c r="S49" s="70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>SUM(B50:M50)</f>
        <v>1428.4000000000003</v>
      </c>
      <c r="O50" s="34">
        <f>N67</f>
        <v>97</v>
      </c>
      <c r="Q50" s="49">
        <f t="shared" si="0"/>
        <v>1026.9052615248227</v>
      </c>
      <c r="R50" s="70"/>
      <c r="S50" s="70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>SUM(B51:M51)</f>
        <v>930.1</v>
      </c>
      <c r="O51" s="34">
        <f>N68</f>
        <v>73</v>
      </c>
      <c r="Q51" s="49">
        <f t="shared" si="0"/>
        <v>1026.9052615248227</v>
      </c>
      <c r="R51" s="70"/>
      <c r="S51" s="70"/>
      <c r="T51" s="49"/>
    </row>
    <row r="52" spans="1:20" s="2" customFormat="1" ht="15.75" customHeight="1">
      <c r="A52" s="53">
        <v>2562</v>
      </c>
      <c r="B52" s="54">
        <v>10.4</v>
      </c>
      <c r="C52" s="54">
        <v>151.8</v>
      </c>
      <c r="D52" s="54">
        <v>32</v>
      </c>
      <c r="E52" s="54">
        <v>47.2</v>
      </c>
      <c r="F52" s="54">
        <v>344.5</v>
      </c>
      <c r="G52" s="54">
        <v>96.1</v>
      </c>
      <c r="H52" s="54">
        <v>39.8</v>
      </c>
      <c r="I52" s="54">
        <v>19.9</v>
      </c>
      <c r="J52" s="54">
        <v>0</v>
      </c>
      <c r="K52" s="54">
        <v>0</v>
      </c>
      <c r="L52" s="54">
        <v>0</v>
      </c>
      <c r="M52" s="54">
        <v>0</v>
      </c>
      <c r="N52" s="55">
        <f>SUM(B52:M52)</f>
        <v>741.7</v>
      </c>
      <c r="O52" s="56">
        <f>N69</f>
        <v>58</v>
      </c>
      <c r="Q52" s="49"/>
      <c r="R52" s="70"/>
      <c r="S52" s="70"/>
      <c r="T52" s="49"/>
    </row>
    <row r="53" spans="1:20" s="2" customFormat="1" ht="15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6"/>
      <c r="Q53" s="49"/>
      <c r="R53" s="70"/>
      <c r="S53" s="70"/>
      <c r="T53" s="49"/>
    </row>
    <row r="54" spans="1:20" s="2" customFormat="1" ht="15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O54" s="56"/>
      <c r="Q54" s="49"/>
      <c r="R54" s="70"/>
      <c r="S54" s="70"/>
      <c r="T54" s="49"/>
    </row>
    <row r="55" spans="1:20" s="2" customFormat="1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6"/>
      <c r="Q55" s="49"/>
      <c r="T55" s="49"/>
    </row>
    <row r="56" spans="1:15" s="2" customFormat="1" ht="15.75" customHeight="1">
      <c r="A56" s="26" t="s">
        <v>17</v>
      </c>
      <c r="B56" s="29">
        <f>MAX(B4:B51)</f>
        <v>321</v>
      </c>
      <c r="C56" s="29">
        <f aca="true" t="shared" si="1" ref="C56:O56">MAX(C4:C51)</f>
        <v>464.4</v>
      </c>
      <c r="D56" s="29">
        <f>MAX(D4:D52)</f>
        <v>265.6</v>
      </c>
      <c r="E56" s="29">
        <f>MAX(E4:E52)</f>
        <v>283.1</v>
      </c>
      <c r="F56" s="29">
        <f t="shared" si="1"/>
        <v>396.3</v>
      </c>
      <c r="G56" s="29">
        <f>MAX(G4:G52)</f>
        <v>385.1</v>
      </c>
      <c r="H56" s="29">
        <f t="shared" si="1"/>
        <v>310.9</v>
      </c>
      <c r="I56" s="29">
        <f t="shared" si="1"/>
        <v>110.1</v>
      </c>
      <c r="J56" s="29">
        <f>MAX(J4:J52)</f>
        <v>109.1</v>
      </c>
      <c r="K56" s="29">
        <f>MAX(K4:K52)</f>
        <v>74.3</v>
      </c>
      <c r="L56" s="29">
        <f>MAX(L4:L52)</f>
        <v>57.9</v>
      </c>
      <c r="M56" s="29">
        <f>MAX(M4:M52)</f>
        <v>101.5</v>
      </c>
      <c r="N56" s="29">
        <f t="shared" si="1"/>
        <v>1560.8000000000002</v>
      </c>
      <c r="O56" s="59">
        <f t="shared" si="1"/>
        <v>130</v>
      </c>
    </row>
    <row r="57" spans="1:15" s="2" customFormat="1" ht="15.75" customHeight="1">
      <c r="A57" s="27" t="s">
        <v>18</v>
      </c>
      <c r="B57" s="30">
        <f>AVERAGE(B4:B51)</f>
        <v>60.719148936170214</v>
      </c>
      <c r="C57" s="30">
        <f>AVERAGE(C4:C51)</f>
        <v>176.9553191489362</v>
      </c>
      <c r="D57" s="30">
        <f>AVERAGE(D4:D52)</f>
        <v>118.81458333333335</v>
      </c>
      <c r="E57" s="30">
        <f>AVERAGE(E4:E52)</f>
        <v>123.53333333333335</v>
      </c>
      <c r="F57" s="30">
        <f>AVERAGE(F4:F51)</f>
        <v>178.45106382978722</v>
      </c>
      <c r="G57" s="30">
        <f>AVERAGE(G4:G52)</f>
        <v>194.9625</v>
      </c>
      <c r="H57" s="30">
        <f>AVERAGE(H4:H51)</f>
        <v>108.95957446808514</v>
      </c>
      <c r="I57" s="30">
        <f>AVERAGE(I4:I51)</f>
        <v>26.957446808510642</v>
      </c>
      <c r="J57" s="30">
        <f>AVERAGE(J4:J52)</f>
        <v>6.695833333333333</v>
      </c>
      <c r="K57" s="30">
        <f>AVERAGE(K4:K52)</f>
        <v>8.914583333333335</v>
      </c>
      <c r="L57" s="30">
        <f>AVERAGE(L4:L52)</f>
        <v>5.802291666666666</v>
      </c>
      <c r="M57" s="30">
        <f>AVERAGE(M4:M52)</f>
        <v>16.13958333333333</v>
      </c>
      <c r="N57" s="30">
        <f>SUM(B57:M57)</f>
        <v>1026.9052615248227</v>
      </c>
      <c r="O57" s="60">
        <f>AVERAGE(O4:O51)</f>
        <v>95.31111111111112</v>
      </c>
    </row>
    <row r="58" spans="1:15" s="2" customFormat="1" ht="15.75" customHeight="1">
      <c r="A58" s="28" t="s">
        <v>19</v>
      </c>
      <c r="B58" s="31">
        <f>MIN(B4:B51)</f>
        <v>0.9</v>
      </c>
      <c r="C58" s="31">
        <f aca="true" t="shared" si="2" ref="C58:O58">MIN(C4:C51)</f>
        <v>9.2</v>
      </c>
      <c r="D58" s="31">
        <f>MIN(D4:D52)</f>
        <v>18.2</v>
      </c>
      <c r="E58" s="31">
        <f>MIN(E4:E52)</f>
        <v>30.8</v>
      </c>
      <c r="F58" s="31">
        <f t="shared" si="2"/>
        <v>47.4</v>
      </c>
      <c r="G58" s="31">
        <f>MIN(G4:G52)</f>
        <v>66.8</v>
      </c>
      <c r="H58" s="31">
        <f t="shared" si="2"/>
        <v>12.5</v>
      </c>
      <c r="I58" s="31">
        <f t="shared" si="2"/>
        <v>0</v>
      </c>
      <c r="J58" s="31">
        <f>MIN(J4:J52)</f>
        <v>0</v>
      </c>
      <c r="K58" s="31">
        <f>MIN(K4:K52)</f>
        <v>0</v>
      </c>
      <c r="L58" s="31">
        <f>MIN(L4:L52)</f>
        <v>0</v>
      </c>
      <c r="M58" s="31">
        <f>MIN(M4:M52)</f>
        <v>0</v>
      </c>
      <c r="N58" s="31">
        <f t="shared" si="2"/>
        <v>690</v>
      </c>
      <c r="O58" s="61">
        <f t="shared" si="2"/>
        <v>66</v>
      </c>
    </row>
    <row r="59" spans="1:15" s="2" customFormat="1" ht="1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s="2" customFormat="1" ht="23.25" customHeight="1">
      <c r="A60" s="9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17.25" customHeight="1">
      <c r="A62" s="4" t="s">
        <v>1</v>
      </c>
    </row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72" t="s">
        <v>23</v>
      </c>
      <c r="B65" s="71" t="s">
        <v>3</v>
      </c>
      <c r="C65" s="71" t="s">
        <v>4</v>
      </c>
      <c r="D65" s="71" t="s">
        <v>5</v>
      </c>
      <c r="E65" s="71" t="s">
        <v>6</v>
      </c>
      <c r="F65" s="71" t="s">
        <v>7</v>
      </c>
      <c r="G65" s="71" t="s">
        <v>8</v>
      </c>
      <c r="H65" s="71" t="s">
        <v>9</v>
      </c>
      <c r="I65" s="71" t="s">
        <v>10</v>
      </c>
      <c r="J65" s="71" t="s">
        <v>11</v>
      </c>
      <c r="K65" s="71" t="s">
        <v>12</v>
      </c>
      <c r="L65" s="71" t="s">
        <v>13</v>
      </c>
      <c r="M65" s="71" t="s">
        <v>14</v>
      </c>
      <c r="N65" s="71" t="s">
        <v>15</v>
      </c>
    </row>
    <row r="66" spans="1:14" ht="17.25" customHeight="1">
      <c r="A66" s="75">
        <v>2559</v>
      </c>
      <c r="B66" s="76">
        <v>5</v>
      </c>
      <c r="C66" s="76">
        <v>10</v>
      </c>
      <c r="D66" s="76">
        <v>13</v>
      </c>
      <c r="E66" s="76">
        <v>18</v>
      </c>
      <c r="F66" s="76">
        <v>21</v>
      </c>
      <c r="G66" s="76">
        <v>12</v>
      </c>
      <c r="H66" s="76">
        <v>9</v>
      </c>
      <c r="I66" s="76">
        <v>4</v>
      </c>
      <c r="J66" s="76">
        <v>0</v>
      </c>
      <c r="K66" s="76">
        <v>4</v>
      </c>
      <c r="L66" s="76">
        <v>0</v>
      </c>
      <c r="M66" s="76">
        <v>0</v>
      </c>
      <c r="N66" s="74">
        <f>SUM(B66:M66)</f>
        <v>96</v>
      </c>
    </row>
    <row r="67" spans="1:14" ht="17.25" customHeight="1">
      <c r="A67" s="75">
        <v>2560</v>
      </c>
      <c r="B67" s="76">
        <v>5</v>
      </c>
      <c r="C67" s="76">
        <v>15</v>
      </c>
      <c r="D67" s="76">
        <v>10</v>
      </c>
      <c r="E67" s="76">
        <v>14</v>
      </c>
      <c r="F67" s="76">
        <v>16</v>
      </c>
      <c r="G67" s="76">
        <v>13</v>
      </c>
      <c r="H67" s="76">
        <v>14</v>
      </c>
      <c r="I67" s="76">
        <v>4</v>
      </c>
      <c r="J67" s="76">
        <v>2</v>
      </c>
      <c r="K67" s="76">
        <v>2</v>
      </c>
      <c r="L67" s="76">
        <v>1</v>
      </c>
      <c r="M67" s="76">
        <v>1</v>
      </c>
      <c r="N67" s="74">
        <f>SUM(B67:M67)</f>
        <v>97</v>
      </c>
    </row>
    <row r="68" spans="1:14" ht="17.25" customHeight="1">
      <c r="A68" s="75">
        <v>2561</v>
      </c>
      <c r="B68" s="75">
        <v>8</v>
      </c>
      <c r="C68" s="75">
        <v>11</v>
      </c>
      <c r="D68" s="75">
        <v>8</v>
      </c>
      <c r="E68" s="75">
        <v>15</v>
      </c>
      <c r="F68" s="75">
        <v>11</v>
      </c>
      <c r="G68" s="75">
        <v>7</v>
      </c>
      <c r="H68" s="75">
        <v>8</v>
      </c>
      <c r="I68" s="75">
        <v>1</v>
      </c>
      <c r="J68" s="75">
        <v>1</v>
      </c>
      <c r="K68" s="75">
        <v>1</v>
      </c>
      <c r="L68" s="75">
        <v>1</v>
      </c>
      <c r="M68" s="75">
        <v>1</v>
      </c>
      <c r="N68" s="74">
        <f>SUM(B68:M68)</f>
        <v>73</v>
      </c>
    </row>
    <row r="69" spans="1:14" ht="17.25" customHeight="1">
      <c r="A69" s="73">
        <v>2562</v>
      </c>
      <c r="B69" s="73">
        <v>3</v>
      </c>
      <c r="C69" s="73">
        <v>10</v>
      </c>
      <c r="D69" s="73">
        <v>7</v>
      </c>
      <c r="E69" s="73">
        <v>8</v>
      </c>
      <c r="F69" s="73">
        <v>16</v>
      </c>
      <c r="G69" s="73">
        <v>9</v>
      </c>
      <c r="H69" s="73">
        <v>2</v>
      </c>
      <c r="I69" s="73">
        <v>3</v>
      </c>
      <c r="J69" s="73">
        <v>0</v>
      </c>
      <c r="K69" s="73">
        <v>0</v>
      </c>
      <c r="L69" s="73">
        <v>0</v>
      </c>
      <c r="M69" s="73">
        <v>0</v>
      </c>
      <c r="N69" s="74">
        <f>SUM(B69:M69)</f>
        <v>58</v>
      </c>
    </row>
    <row r="70" spans="1:14" ht="19.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6"/>
    </row>
  </sheetData>
  <sheetProtection/>
  <mergeCells count="4">
    <mergeCell ref="A2:O2"/>
    <mergeCell ref="P3:R3"/>
    <mergeCell ref="T3:U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55">
      <selection activeCell="R70" sqref="R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$N$71</f>
        <v>1033.2789361702128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5">$N$71</f>
        <v>1033.2789361702128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1033.2789361702128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1033.2789361702128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1033.2789361702128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1033.2789361702128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1033.2789361702128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1033.2789361702128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1033.2789361702128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1033.2789361702128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1033.2789361702128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1033.2789361702128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1033.2789361702128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1033.2789361702128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1033.2789361702128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1033.2789361702128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1033.2789361702128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1033.2789361702128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1033.2789361702128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1033.2789361702128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1033.2789361702128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1033.2789361702128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1033.2789361702128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1033.2789361702128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1033.2789361702128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1033.2789361702128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1033.2789361702128</v>
      </c>
    </row>
    <row r="45" spans="1:18" ht="12" customHeight="1">
      <c r="A45" s="66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1033.2789361702128</v>
      </c>
    </row>
    <row r="46" spans="1:18" ht="12" customHeight="1">
      <c r="A46" s="66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1033.2789361702128</v>
      </c>
    </row>
    <row r="47" spans="1:18" ht="12" customHeight="1">
      <c r="A47" s="66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1033.2789361702128</v>
      </c>
    </row>
    <row r="48" spans="1:18" ht="12" customHeight="1">
      <c r="A48" s="66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1033.2789361702128</v>
      </c>
    </row>
    <row r="49" spans="1:18" ht="12" customHeight="1">
      <c r="A49" s="66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1033.2789361702128</v>
      </c>
    </row>
    <row r="50" spans="1:18" ht="12" customHeight="1">
      <c r="A50" s="66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1033.2789361702128</v>
      </c>
    </row>
    <row r="51" spans="1:18" ht="12" customHeight="1">
      <c r="A51" s="66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1033.2789361702128</v>
      </c>
    </row>
    <row r="52" spans="1:18" ht="12" customHeight="1">
      <c r="A52" s="66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1033.2789361702128</v>
      </c>
    </row>
    <row r="53" spans="1:18" ht="12" customHeight="1">
      <c r="A53" s="66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1033.2789361702128</v>
      </c>
    </row>
    <row r="54" spans="1:18" ht="12" customHeight="1">
      <c r="A54" s="66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1033.2789361702128</v>
      </c>
    </row>
    <row r="55" spans="1:18" ht="12" customHeight="1">
      <c r="A55" s="66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1033.2789361702128</v>
      </c>
    </row>
    <row r="56" spans="1:18" ht="12" customHeight="1">
      <c r="A56" s="66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1033.2789361702128</v>
      </c>
    </row>
    <row r="57" spans="1:18" ht="12" customHeight="1">
      <c r="A57" s="67">
        <v>2553</v>
      </c>
      <c r="B57" s="64">
        <v>46.4</v>
      </c>
      <c r="C57" s="64">
        <v>9.2</v>
      </c>
      <c r="D57" s="64">
        <v>231.8</v>
      </c>
      <c r="E57" s="64">
        <v>117.1</v>
      </c>
      <c r="F57" s="64">
        <v>304.6</v>
      </c>
      <c r="G57" s="64">
        <v>135.1</v>
      </c>
      <c r="H57" s="64">
        <v>96.3</v>
      </c>
      <c r="I57" s="64">
        <v>0</v>
      </c>
      <c r="J57" s="64">
        <v>0</v>
      </c>
      <c r="K57" s="64">
        <v>0</v>
      </c>
      <c r="L57" s="64">
        <v>0</v>
      </c>
      <c r="M57" s="64">
        <v>75.9</v>
      </c>
      <c r="N57" s="64">
        <v>1016.4</v>
      </c>
      <c r="O57" s="65">
        <v>77</v>
      </c>
      <c r="R57" s="48">
        <f t="shared" si="0"/>
        <v>1033.2789361702128</v>
      </c>
    </row>
    <row r="58" spans="1:18" ht="12" customHeight="1">
      <c r="A58" s="66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1033.2789361702128</v>
      </c>
    </row>
    <row r="59" spans="1:18" ht="12" customHeight="1">
      <c r="A59" s="66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1033.2789361702128</v>
      </c>
    </row>
    <row r="60" spans="1:18" ht="12" customHeight="1">
      <c r="A60" s="66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1033.2789361702128</v>
      </c>
    </row>
    <row r="61" spans="1:18" ht="12" customHeight="1">
      <c r="A61" s="66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1033.2789361702128</v>
      </c>
    </row>
    <row r="62" spans="1:18" ht="12" customHeight="1">
      <c r="A62" s="66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>SUM(B62:M62)</f>
        <v>944.1</v>
      </c>
      <c r="O62" s="43">
        <f>'ตารางฝนW.15A'!O48</f>
        <v>66</v>
      </c>
      <c r="R62" s="48">
        <f t="shared" si="0"/>
        <v>1033.2789361702128</v>
      </c>
    </row>
    <row r="63" spans="1:18" ht="12" customHeight="1">
      <c r="A63" s="66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>SUM(B63:M63)</f>
        <v>1037.2</v>
      </c>
      <c r="O63" s="43">
        <f>'ตารางฝนW.15A'!O49</f>
        <v>96</v>
      </c>
      <c r="R63" s="48">
        <f t="shared" si="0"/>
        <v>1033.2789361702128</v>
      </c>
    </row>
    <row r="64" spans="1:18" ht="12" customHeight="1">
      <c r="A64" s="66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>SUM(B64:M64)</f>
        <v>1428.4000000000003</v>
      </c>
      <c r="O64" s="43">
        <f>'ตารางฝนW.15A'!O50</f>
        <v>97</v>
      </c>
      <c r="R64" s="48">
        <f t="shared" si="0"/>
        <v>1033.2789361702128</v>
      </c>
    </row>
    <row r="65" spans="1:18" ht="12" customHeight="1">
      <c r="A65" s="66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>SUM(B65:M65)</f>
        <v>930.1</v>
      </c>
      <c r="O65" s="43">
        <f>'ตารางฝนW.15A'!O51</f>
        <v>73</v>
      </c>
      <c r="R65" s="48">
        <f t="shared" si="0"/>
        <v>1033.2789361702128</v>
      </c>
    </row>
    <row r="66" spans="1:18" ht="12" customHeight="1">
      <c r="A66" s="68">
        <v>2562</v>
      </c>
      <c r="B66" s="57">
        <v>10.4</v>
      </c>
      <c r="C66" s="57">
        <v>151.8</v>
      </c>
      <c r="D66" s="57">
        <v>32</v>
      </c>
      <c r="E66" s="57">
        <v>47.2</v>
      </c>
      <c r="F66" s="57">
        <v>344.5</v>
      </c>
      <c r="G66" s="57">
        <v>96.1</v>
      </c>
      <c r="H66" s="57">
        <v>39.8</v>
      </c>
      <c r="I66" s="57">
        <v>19.9</v>
      </c>
      <c r="J66" s="57">
        <v>0</v>
      </c>
      <c r="K66" s="57">
        <v>0</v>
      </c>
      <c r="L66" s="57">
        <v>0</v>
      </c>
      <c r="M66" s="57">
        <v>0</v>
      </c>
      <c r="N66" s="57">
        <f>SUM(B66:M66)</f>
        <v>741.7</v>
      </c>
      <c r="O66" s="58">
        <f>'ตารางฝนW.15A'!O52</f>
        <v>58</v>
      </c>
      <c r="R66" s="48"/>
    </row>
    <row r="67" spans="1:18" ht="12" customHeight="1">
      <c r="A67" s="6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R67" s="48"/>
    </row>
    <row r="68" spans="1:18" ht="12" customHeight="1">
      <c r="A68" s="6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  <c r="R68" s="48"/>
    </row>
    <row r="69" spans="1:18" ht="12" customHeight="1">
      <c r="A69" s="6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R69" s="48"/>
    </row>
    <row r="70" spans="1:15" ht="15" customHeight="1">
      <c r="A70" s="44" t="s">
        <v>17</v>
      </c>
      <c r="B70" s="45">
        <v>321</v>
      </c>
      <c r="C70" s="45">
        <v>464.4</v>
      </c>
      <c r="D70" s="45">
        <v>265.6</v>
      </c>
      <c r="E70" s="45">
        <v>283.1</v>
      </c>
      <c r="F70" s="45">
        <v>396.3</v>
      </c>
      <c r="G70" s="45">
        <v>385.1</v>
      </c>
      <c r="H70" s="45">
        <v>310.9</v>
      </c>
      <c r="I70" s="45">
        <v>110.1</v>
      </c>
      <c r="J70" s="45">
        <v>109.1</v>
      </c>
      <c r="K70" s="45">
        <v>74.3</v>
      </c>
      <c r="L70" s="45">
        <v>57.9</v>
      </c>
      <c r="M70" s="45">
        <v>101.5</v>
      </c>
      <c r="N70" s="45">
        <v>1560.8</v>
      </c>
      <c r="O70" s="62">
        <v>130</v>
      </c>
    </row>
    <row r="71" spans="1:15" ht="15" customHeight="1">
      <c r="A71" s="44" t="s">
        <v>18</v>
      </c>
      <c r="B71" s="45">
        <v>60.719148936170214</v>
      </c>
      <c r="C71" s="45">
        <v>176.9553191489362</v>
      </c>
      <c r="D71" s="45">
        <v>120.66170212765958</v>
      </c>
      <c r="E71" s="45">
        <v>125.15744680851066</v>
      </c>
      <c r="F71" s="45">
        <v>178.45106382978722</v>
      </c>
      <c r="G71" s="45">
        <v>197.0659574468085</v>
      </c>
      <c r="H71" s="45">
        <v>108.95957446808514</v>
      </c>
      <c r="I71" s="45">
        <v>26.957446808510642</v>
      </c>
      <c r="J71" s="45">
        <v>6.838297872340425</v>
      </c>
      <c r="K71" s="45">
        <v>9.104255319148937</v>
      </c>
      <c r="L71" s="45">
        <v>5.925744680851063</v>
      </c>
      <c r="M71" s="45">
        <v>16.482978723404255</v>
      </c>
      <c r="N71" s="45">
        <v>1033.2789361702128</v>
      </c>
      <c r="O71" s="62">
        <v>95.31111111111112</v>
      </c>
    </row>
    <row r="72" spans="1:15" ht="15" customHeight="1">
      <c r="A72" s="46" t="s">
        <v>19</v>
      </c>
      <c r="B72" s="47">
        <v>0.9</v>
      </c>
      <c r="C72" s="47">
        <v>9.2</v>
      </c>
      <c r="D72" s="47">
        <v>18.2</v>
      </c>
      <c r="E72" s="47">
        <v>30.8</v>
      </c>
      <c r="F72" s="47">
        <v>47.4</v>
      </c>
      <c r="G72" s="47">
        <v>66.8</v>
      </c>
      <c r="H72" s="47">
        <v>12.5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690</v>
      </c>
      <c r="O72" s="63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2008-07-09T07:18:16Z</cp:lastPrinted>
  <dcterms:created xsi:type="dcterms:W3CDTF">2008-02-06T03:22:38Z</dcterms:created>
  <dcterms:modified xsi:type="dcterms:W3CDTF">2020-04-15T03:41:22Z</dcterms:modified>
  <cp:category/>
  <cp:version/>
  <cp:contentType/>
  <cp:contentStatus/>
</cp:coreProperties>
</file>