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วังเหนือ" sheetId="1" r:id="rId1"/>
    <sheet name="แผนภูมิ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<sst xmlns="http://schemas.openxmlformats.org/spreadsheetml/2006/main" count="140" uniqueCount="25">
  <si>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</si>
  <si>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</si>
  <si>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</si>
  <si>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</si>
  <si>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</si>
  <si>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</si>
  <si>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</si>
  <si>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</si>
  <si>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</si>
  <si>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</si>
  <si>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</si>
  <si>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</si>
  <si>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</si>
  <si>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</si>
  <si>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</si>
  <si>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</si>
  <si>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</si>
  <si>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</si>
  <si>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</si>
  <si>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</si>
  <si>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</si>
  <si>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</si>
  <si>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</si>
  <si>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ฝนเฉลี่ยปี(2500-2563)</t>
  </si>
  <si>
    <t>ฝนเฉลี่ย 2500 - 2563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</si>
</sst>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" fontId="7" fillId="34" borderId="11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67" fontId="17" fillId="34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 applyProtection="1">
      <alignment horizontal="center" vertical="center"/>
      <protection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 applyProtection="1">
      <alignment horizontal="right" vertical="center"/>
      <protection/>
    </xf>
    <xf numFmtId="1" fontId="67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 horizont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 horizont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5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285"/>
          <c:w val="0.898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'ตารางฝนอ.วังเหนือ'!$A$4:$A$71</c:f>
              <c:numCache>
                <c:ptCount val="68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2566</c:v>
                </c:pt>
              </c:numCache>
            </c:numRef>
          </c:cat>
          <c:val>
            <c:numRef>
              <c:f>'ตารางฝนอ.วังเหนือ'!$N$4:$N$71</c:f>
              <c:numCache>
                <c:ptCount val="68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921.7999999999998</c:v>
                </c:pt>
                <c:pt idx="65">
                  <c:v>1598.1</c:v>
                </c:pt>
                <c:pt idx="66">
                  <c:v>1781.6</c:v>
                </c:pt>
                <c:pt idx="67">
                  <c:v>1216.8</c:v>
                </c:pt>
              </c:numCache>
            </c:numRef>
          </c:val>
        </c:ser>
        <c:axId val="22507426"/>
        <c:axId val="1240243"/>
      </c:barChart>
      <c:lineChart>
        <c:grouping val="standard"/>
        <c:varyColors val="0"/>
        <c:ser>
          <c:idx val="1"/>
          <c:order val="1"/>
          <c:tx>
            <c:v>ปริมาณฝนเฉลี่ย 1,141.9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'ตารางฝนอ.วังเหนือ'!$Q$4:$Q$69</c:f>
              <c:numCache>
                <c:ptCount val="66"/>
                <c:pt idx="0">
                  <c:v>1141.9250066958132</c:v>
                </c:pt>
                <c:pt idx="1">
                  <c:v>1141.9250066958132</c:v>
                </c:pt>
                <c:pt idx="2">
                  <c:v>1141.9250066958132</c:v>
                </c:pt>
                <c:pt idx="3">
                  <c:v>1141.9250066958132</c:v>
                </c:pt>
                <c:pt idx="4">
                  <c:v>1141.9250066958132</c:v>
                </c:pt>
                <c:pt idx="5">
                  <c:v>1141.9250066958132</c:v>
                </c:pt>
                <c:pt idx="6">
                  <c:v>1141.9250066958132</c:v>
                </c:pt>
                <c:pt idx="7">
                  <c:v>1141.9250066958132</c:v>
                </c:pt>
                <c:pt idx="8">
                  <c:v>1141.9250066958132</c:v>
                </c:pt>
                <c:pt idx="9">
                  <c:v>1141.9250066958132</c:v>
                </c:pt>
                <c:pt idx="10">
                  <c:v>1141.9250066958132</c:v>
                </c:pt>
                <c:pt idx="11">
                  <c:v>1141.9250066958132</c:v>
                </c:pt>
                <c:pt idx="12">
                  <c:v>1141.9250066958132</c:v>
                </c:pt>
                <c:pt idx="13">
                  <c:v>1141.9250066958132</c:v>
                </c:pt>
                <c:pt idx="14">
                  <c:v>1141.9250066958132</c:v>
                </c:pt>
                <c:pt idx="15">
                  <c:v>1141.9250066958132</c:v>
                </c:pt>
                <c:pt idx="16">
                  <c:v>1141.9250066958132</c:v>
                </c:pt>
                <c:pt idx="17">
                  <c:v>1141.9250066958132</c:v>
                </c:pt>
                <c:pt idx="18">
                  <c:v>1141.9250066958132</c:v>
                </c:pt>
                <c:pt idx="19">
                  <c:v>1141.9250066958132</c:v>
                </c:pt>
                <c:pt idx="20">
                  <c:v>1141.9250066958132</c:v>
                </c:pt>
                <c:pt idx="21">
                  <c:v>1141.9250066958132</c:v>
                </c:pt>
                <c:pt idx="22">
                  <c:v>1141.9250066958132</c:v>
                </c:pt>
                <c:pt idx="23">
                  <c:v>1141.9250066958132</c:v>
                </c:pt>
                <c:pt idx="24">
                  <c:v>1141.9250066958132</c:v>
                </c:pt>
                <c:pt idx="25">
                  <c:v>1141.9250066958132</c:v>
                </c:pt>
                <c:pt idx="26">
                  <c:v>1141.9250066958132</c:v>
                </c:pt>
                <c:pt idx="27">
                  <c:v>1141.9250066958132</c:v>
                </c:pt>
                <c:pt idx="28">
                  <c:v>1141.9250066958132</c:v>
                </c:pt>
                <c:pt idx="29">
                  <c:v>1141.9250066958132</c:v>
                </c:pt>
                <c:pt idx="30">
                  <c:v>1141.9250066958132</c:v>
                </c:pt>
                <c:pt idx="31">
                  <c:v>1141.9250066958132</c:v>
                </c:pt>
                <c:pt idx="32">
                  <c:v>1141.9250066958132</c:v>
                </c:pt>
                <c:pt idx="33">
                  <c:v>1141.9250066958132</c:v>
                </c:pt>
                <c:pt idx="34">
                  <c:v>1141.9250066958132</c:v>
                </c:pt>
                <c:pt idx="35">
                  <c:v>1141.9250066958132</c:v>
                </c:pt>
                <c:pt idx="36">
                  <c:v>1141.9250066958132</c:v>
                </c:pt>
                <c:pt idx="37">
                  <c:v>1141.9250066958132</c:v>
                </c:pt>
                <c:pt idx="38">
                  <c:v>1141.9250066958132</c:v>
                </c:pt>
                <c:pt idx="39">
                  <c:v>1141.9250066958132</c:v>
                </c:pt>
                <c:pt idx="40">
                  <c:v>1141.9250066958132</c:v>
                </c:pt>
                <c:pt idx="41">
                  <c:v>1141.9250066958132</c:v>
                </c:pt>
                <c:pt idx="42">
                  <c:v>1141.9250066958132</c:v>
                </c:pt>
                <c:pt idx="43">
                  <c:v>1141.9250066958132</c:v>
                </c:pt>
                <c:pt idx="44">
                  <c:v>1141.9250066958132</c:v>
                </c:pt>
                <c:pt idx="45">
                  <c:v>1141.9250066958132</c:v>
                </c:pt>
                <c:pt idx="46">
                  <c:v>1141.9250066958132</c:v>
                </c:pt>
                <c:pt idx="47">
                  <c:v>1141.9250066958132</c:v>
                </c:pt>
                <c:pt idx="48">
                  <c:v>1141.9250066958132</c:v>
                </c:pt>
                <c:pt idx="49">
                  <c:v>1141.9250066958132</c:v>
                </c:pt>
                <c:pt idx="50">
                  <c:v>1141.9250066958132</c:v>
                </c:pt>
                <c:pt idx="51">
                  <c:v>1141.9250066958132</c:v>
                </c:pt>
                <c:pt idx="52">
                  <c:v>1141.9250066958132</c:v>
                </c:pt>
                <c:pt idx="53">
                  <c:v>1141.9250066958132</c:v>
                </c:pt>
                <c:pt idx="54">
                  <c:v>1141.9250066958132</c:v>
                </c:pt>
                <c:pt idx="55">
                  <c:v>1141.9250066958132</c:v>
                </c:pt>
                <c:pt idx="56">
                  <c:v>1141.9250066958132</c:v>
                </c:pt>
                <c:pt idx="57">
                  <c:v>1141.9250066958132</c:v>
                </c:pt>
                <c:pt idx="58">
                  <c:v>1141.9250066958132</c:v>
                </c:pt>
                <c:pt idx="59">
                  <c:v>1141.9250066958132</c:v>
                </c:pt>
                <c:pt idx="60">
                  <c:v>1141.9250066958132</c:v>
                </c:pt>
                <c:pt idx="61">
                  <c:v>1141.9250066958132</c:v>
                </c:pt>
                <c:pt idx="62">
                  <c:v>1141.9250066958132</c:v>
                </c:pt>
                <c:pt idx="63">
                  <c:v>1141.9250066958132</c:v>
                </c:pt>
                <c:pt idx="64">
                  <c:v>1141.9250066958132</c:v>
                </c:pt>
                <c:pt idx="65">
                  <c:v>1141.9250066958132</c:v>
                </c:pt>
              </c:numCache>
            </c:numRef>
          </c:val>
          <c:smooth val="0"/>
        </c:ser>
        <c:axId val="22507426"/>
        <c:axId val="1240243"/>
      </c:lineChart>
      <c:catAx>
        <c:axId val="2250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40243"/>
        <c:crosses val="autoZero"/>
        <c:auto val="1"/>
        <c:lblOffset val="100"/>
        <c:tickLblSkip val="2"/>
        <c:noMultiLvlLbl val="0"/>
      </c:catAx>
      <c:valAx>
        <c:axId val="124024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8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50742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4065"/>
          <c:w val="0.37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/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/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/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/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/>
            </c:numRef>
          </c:val>
          <c:smooth val="0"/>
        </c:ser>
        <c:ser>
          <c:idx val="9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/>
            </c:numRef>
          </c:val>
          <c:smooth val="0"/>
        </c:ser>
        <c:ser>
          <c:idx val="10"/>
          <c:order val="15"/>
          <c:tx>
            <c:v>เฉลี่ย2500-2563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'อ.วังเหนือ'!$B$89:$M$89</c:f>
              <c:numCache/>
            </c:numRef>
          </c:val>
          <c:smooth val="0"/>
        </c:ser>
        <c:ser>
          <c:idx val="11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'อ.วังเหนือ'!$B$83:$M$83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'อ.วังเหนือ'!$B$84:$M$84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'อ.วังเหนือ'!$B$85:$M$85</c:f>
              <c:numCache/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11621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025"/>
          <c:w val="0.1615"/>
          <c:h val="0.9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0"/>
  <sheetViews>
    <sheetView zoomScalePageLayoutView="0" workbookViewId="0" topLeftCell="A56">
      <selection activeCell="B74" sqref="B74:O76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3" t="s">
        <v>23</v>
      </c>
      <c r="Q3" s="84"/>
      <c r="R3" s="84"/>
      <c r="T3" s="81"/>
      <c r="U3" s="81"/>
      <c r="V3" s="57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$N$75</f>
        <v>1141.9250066958132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70">$N$75</f>
        <v>1141.9250066958132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1141.9250066958132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1141.9250066958132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1141.9250066958132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1141.9250066958132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1141.9250066958132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1141.9250066958132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1141.9250066958132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1141.9250066958132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1141.9250066958132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1141.9250066958132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1141.9250066958132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1141.9250066958132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1141.9250066958132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1141.9250066958132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1141.9250066958132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1141.9250066958132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1141.9250066958132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1141.9250066958132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1141.9250066958132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1141.9250066958132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1141.9250066958132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1141.9250066958132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1141.9250066958132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1141.9250066958132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1141.9250066958132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1141.9250066958132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1141.9250066958132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1141.9250066958132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1141.9250066958132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1141.9250066958132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1141.9250066958132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1141.9250066958132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1141.9250066958132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1141.9250066958132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1141.9250066958132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1141.9250066958132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1141.9250066958132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1141.9250066958132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1141.9250066958132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1141.9250066958132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1141.9250066958132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1141.9250066958132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1141.9250066958132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1141.9250066958132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1141.9250066958132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1141.9250066958132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1141.9250066958132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1141.9250066958132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1141.9250066958132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1141.9250066958132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1141.9250066958132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1141.9250066958132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1141.9250066958132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1141.9250066958132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1141.9250066958132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1141.9250066958132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1141.9250066958132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9">SUM(B63:M63)</f>
        <v>538.2</v>
      </c>
      <c r="O63" s="34">
        <v>55</v>
      </c>
      <c r="Q63" s="45">
        <f t="shared" si="0"/>
        <v>1141.9250066958132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1141.9250066958132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1141.9250066958132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1141.9250066958132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1141.9250066958132</v>
      </c>
      <c r="T67" s="45"/>
    </row>
    <row r="68" spans="1:20" s="2" customFormat="1" ht="15.75" customHeight="1">
      <c r="A68" s="61">
        <v>2563</v>
      </c>
      <c r="B68" s="62">
        <v>81.2</v>
      </c>
      <c r="C68" s="62">
        <v>93</v>
      </c>
      <c r="D68" s="62">
        <v>134.1</v>
      </c>
      <c r="E68" s="62">
        <v>165.5</v>
      </c>
      <c r="F68" s="62">
        <v>239.1</v>
      </c>
      <c r="G68" s="62">
        <v>84</v>
      </c>
      <c r="H68" s="62">
        <v>30.1</v>
      </c>
      <c r="I68" s="62">
        <v>42.8</v>
      </c>
      <c r="J68" s="62">
        <v>0</v>
      </c>
      <c r="K68" s="62">
        <v>16.8</v>
      </c>
      <c r="L68" s="62">
        <v>30.8</v>
      </c>
      <c r="M68" s="62">
        <v>4.4</v>
      </c>
      <c r="N68" s="63">
        <f t="shared" si="1"/>
        <v>921.7999999999998</v>
      </c>
      <c r="O68" s="64">
        <v>100</v>
      </c>
      <c r="Q68" s="45">
        <f t="shared" si="0"/>
        <v>1141.9250066958132</v>
      </c>
      <c r="T68" s="45"/>
    </row>
    <row r="69" spans="1:20" s="2" customFormat="1" ht="15.75" customHeight="1">
      <c r="A69" s="20">
        <v>2564</v>
      </c>
      <c r="B69" s="24">
        <v>128.1</v>
      </c>
      <c r="C69" s="24">
        <v>165.09999999999997</v>
      </c>
      <c r="D69" s="24">
        <v>125.60000000000001</v>
      </c>
      <c r="E69" s="24">
        <v>177.29999999999998</v>
      </c>
      <c r="F69" s="24">
        <v>211.79999999999998</v>
      </c>
      <c r="G69" s="24">
        <v>291</v>
      </c>
      <c r="H69" s="24">
        <v>172.7</v>
      </c>
      <c r="I69" s="24">
        <v>27.6</v>
      </c>
      <c r="J69" s="24">
        <v>0</v>
      </c>
      <c r="K69" s="24">
        <v>59.5</v>
      </c>
      <c r="L69" s="24">
        <v>68</v>
      </c>
      <c r="M69" s="24">
        <v>171.4</v>
      </c>
      <c r="N69" s="32">
        <f t="shared" si="1"/>
        <v>1598.1</v>
      </c>
      <c r="O69" s="34">
        <v>141</v>
      </c>
      <c r="Q69" s="45">
        <f t="shared" si="0"/>
        <v>1141.9250066958132</v>
      </c>
      <c r="T69" s="45"/>
    </row>
    <row r="70" spans="1:20" s="2" customFormat="1" ht="15.75" customHeight="1">
      <c r="A70" s="20">
        <v>2565</v>
      </c>
      <c r="B70" s="24">
        <v>106.89999999999999</v>
      </c>
      <c r="C70" s="24">
        <v>335.3</v>
      </c>
      <c r="D70" s="24">
        <v>150</v>
      </c>
      <c r="E70" s="24">
        <v>335.4</v>
      </c>
      <c r="F70" s="24">
        <v>273.7</v>
      </c>
      <c r="G70" s="24">
        <v>383.8</v>
      </c>
      <c r="H70" s="24">
        <v>132.7</v>
      </c>
      <c r="I70" s="24">
        <v>2.4000000000000004</v>
      </c>
      <c r="J70" s="24">
        <v>27.8</v>
      </c>
      <c r="K70" s="24">
        <v>0</v>
      </c>
      <c r="L70" s="24">
        <v>25.599999999999998</v>
      </c>
      <c r="M70" s="24">
        <v>8</v>
      </c>
      <c r="N70" s="32">
        <f>SUM(B70:M70)</f>
        <v>1781.6</v>
      </c>
      <c r="O70" s="34">
        <v>135</v>
      </c>
      <c r="Q70" s="45">
        <f t="shared" si="0"/>
        <v>1141.9250066958132</v>
      </c>
      <c r="T70" s="45"/>
    </row>
    <row r="71" spans="1:20" s="2" customFormat="1" ht="15.75" customHeight="1">
      <c r="A71" s="68">
        <v>2566</v>
      </c>
      <c r="B71" s="69">
        <v>12</v>
      </c>
      <c r="C71" s="69">
        <v>132.79999999999998</v>
      </c>
      <c r="D71" s="69">
        <v>120</v>
      </c>
      <c r="E71" s="69">
        <v>122.59999999999998</v>
      </c>
      <c r="F71" s="69">
        <v>192.79999999999998</v>
      </c>
      <c r="G71" s="69">
        <v>418.8999999999999</v>
      </c>
      <c r="H71" s="69">
        <v>204.49999999999997</v>
      </c>
      <c r="I71" s="69">
        <v>13.2</v>
      </c>
      <c r="J71" s="69"/>
      <c r="K71" s="69"/>
      <c r="L71" s="69"/>
      <c r="M71" s="69"/>
      <c r="N71" s="70">
        <f>SUM(B71:M71)</f>
        <v>1216.8</v>
      </c>
      <c r="O71" s="71">
        <v>110</v>
      </c>
      <c r="Q71" s="45"/>
      <c r="T71" s="45"/>
    </row>
    <row r="72" spans="1:20" s="2" customFormat="1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71"/>
      <c r="Q72" s="45"/>
      <c r="T72" s="45"/>
    </row>
    <row r="73" spans="1:20" s="2" customFormat="1" ht="15.75" customHeight="1">
      <c r="A73" s="2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  <c r="O73" s="51"/>
      <c r="Q73" s="45"/>
      <c r="T73" s="45"/>
    </row>
    <row r="74" spans="1:15" s="2" customFormat="1" ht="15.75" customHeight="1">
      <c r="A74" s="26" t="s">
        <v>17</v>
      </c>
      <c r="B74" s="29">
        <f>MAX(B4:B70)</f>
        <v>205.3</v>
      </c>
      <c r="C74" s="29">
        <f aca="true" t="shared" si="2" ref="C74:M74">MAX(C4:C70)</f>
        <v>425.4</v>
      </c>
      <c r="D74" s="29">
        <f t="shared" si="2"/>
        <v>253.6</v>
      </c>
      <c r="E74" s="29">
        <f t="shared" si="2"/>
        <v>490.7</v>
      </c>
      <c r="F74" s="29">
        <f t="shared" si="2"/>
        <v>554.7</v>
      </c>
      <c r="G74" s="29">
        <f t="shared" si="2"/>
        <v>481</v>
      </c>
      <c r="H74" s="29">
        <f t="shared" si="2"/>
        <v>234.1</v>
      </c>
      <c r="I74" s="29">
        <f t="shared" si="2"/>
        <v>189.6</v>
      </c>
      <c r="J74" s="29">
        <f t="shared" si="2"/>
        <v>56.9</v>
      </c>
      <c r="K74" s="29">
        <f t="shared" si="2"/>
        <v>64.6</v>
      </c>
      <c r="L74" s="29">
        <f t="shared" si="2"/>
        <v>68</v>
      </c>
      <c r="M74" s="29">
        <f t="shared" si="2"/>
        <v>171.4</v>
      </c>
      <c r="N74" s="29">
        <f>MAX(N4:N70)</f>
        <v>1781.6</v>
      </c>
      <c r="O74" s="65">
        <f>MAX(O4:O70)</f>
        <v>141</v>
      </c>
    </row>
    <row r="75" spans="1:15" s="2" customFormat="1" ht="15.75" customHeight="1">
      <c r="A75" s="27" t="s">
        <v>18</v>
      </c>
      <c r="B75" s="30">
        <f>AVERAGE(B4:B70)</f>
        <v>65.5190476190476</v>
      </c>
      <c r="C75" s="30">
        <f aca="true" t="shared" si="3" ref="C75:M75">AVERAGE(C4:C70)</f>
        <v>173.11874999999998</v>
      </c>
      <c r="D75" s="30">
        <f t="shared" si="3"/>
        <v>124.42580645161293</v>
      </c>
      <c r="E75" s="30">
        <f t="shared" si="3"/>
        <v>171.9876923076923</v>
      </c>
      <c r="F75" s="30">
        <f t="shared" si="3"/>
        <v>230.20000000000002</v>
      </c>
      <c r="G75" s="30">
        <f t="shared" si="3"/>
        <v>210.51875</v>
      </c>
      <c r="H75" s="30">
        <f t="shared" si="3"/>
        <v>97.16984126984126</v>
      </c>
      <c r="I75" s="30">
        <f t="shared" si="3"/>
        <v>29.822222222222223</v>
      </c>
      <c r="J75" s="30">
        <f t="shared" si="3"/>
        <v>5.925396825396824</v>
      </c>
      <c r="K75" s="30">
        <f t="shared" si="3"/>
        <v>10.3421875</v>
      </c>
      <c r="L75" s="30">
        <f t="shared" si="3"/>
        <v>5.703125</v>
      </c>
      <c r="M75" s="30">
        <f t="shared" si="3"/>
        <v>17.192187500000003</v>
      </c>
      <c r="N75" s="30">
        <f>SUM(B75:M75)</f>
        <v>1141.9250066958132</v>
      </c>
      <c r="O75" s="66">
        <f>AVERAGE(O4:O70)</f>
        <v>86.64516129032258</v>
      </c>
    </row>
    <row r="76" spans="1:15" s="2" customFormat="1" ht="15.75" customHeight="1">
      <c r="A76" s="28" t="s">
        <v>19</v>
      </c>
      <c r="B76" s="31">
        <f>MIN(B4:B70)</f>
        <v>0</v>
      </c>
      <c r="C76" s="31">
        <f aca="true" t="shared" si="4" ref="C76:M76">MIN(C4:C70)</f>
        <v>22.9</v>
      </c>
      <c r="D76" s="31">
        <f t="shared" si="4"/>
        <v>17.9</v>
      </c>
      <c r="E76" s="31">
        <f t="shared" si="4"/>
        <v>50</v>
      </c>
      <c r="F76" s="31">
        <f t="shared" si="4"/>
        <v>67.2</v>
      </c>
      <c r="G76" s="31">
        <f t="shared" si="4"/>
        <v>19</v>
      </c>
      <c r="H76" s="31">
        <f t="shared" si="4"/>
        <v>4.6</v>
      </c>
      <c r="I76" s="31">
        <f t="shared" si="4"/>
        <v>0</v>
      </c>
      <c r="J76" s="31">
        <f t="shared" si="4"/>
        <v>0</v>
      </c>
      <c r="K76" s="31">
        <f t="shared" si="4"/>
        <v>0</v>
      </c>
      <c r="L76" s="31">
        <f t="shared" si="4"/>
        <v>0</v>
      </c>
      <c r="M76" s="31">
        <f t="shared" si="4"/>
        <v>0</v>
      </c>
      <c r="N76" s="31">
        <f>MIN(N4:N70)</f>
        <v>538.2</v>
      </c>
      <c r="O76" s="67">
        <f>MIN(O4:O70)</f>
        <v>55</v>
      </c>
    </row>
    <row r="77" spans="1:15" s="2" customFormat="1" ht="15" customHeight="1">
      <c r="A77" s="85" t="s">
        <v>20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s="2" customFormat="1" ht="23.25" customHeight="1">
      <c r="A78" s="9"/>
      <c r="B78" s="48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9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56"/>
      <c r="O79" s="13"/>
    </row>
    <row r="80" ht="17.25" customHeight="1">
      <c r="A80" s="4" t="s">
        <v>1</v>
      </c>
    </row>
    <row r="81" ht="17.25" customHeight="1"/>
    <row r="82" ht="17.25" customHeight="1"/>
  </sheetData>
  <sheetProtection/>
  <mergeCells count="4">
    <mergeCell ref="T3:U3"/>
    <mergeCell ref="A2:O2"/>
    <mergeCell ref="P3:R3"/>
    <mergeCell ref="A77:O7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0"/>
  <sheetViews>
    <sheetView tabSelected="1" zoomScalePageLayoutView="0" workbookViewId="0" topLeftCell="A70">
      <selection activeCell="B88" sqref="B88:O9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58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$N$89</f>
        <v>1141.9250066958132</v>
      </c>
    </row>
    <row r="19" spans="1:18" ht="12" customHeight="1">
      <c r="A19" s="59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4">$N$89</f>
        <v>1141.9250066958132</v>
      </c>
    </row>
    <row r="20" spans="1:18" ht="12" customHeight="1">
      <c r="A20" s="59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1141.9250066958132</v>
      </c>
    </row>
    <row r="21" spans="1:18" ht="12" customHeight="1">
      <c r="A21" s="59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1141.9250066958132</v>
      </c>
    </row>
    <row r="22" spans="1:18" ht="12" customHeight="1">
      <c r="A22" s="59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1141.9250066958132</v>
      </c>
    </row>
    <row r="23" spans="1:18" ht="12" customHeight="1">
      <c r="A23" s="59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1141.9250066958132</v>
      </c>
    </row>
    <row r="24" spans="1:18" ht="12" customHeight="1">
      <c r="A24" s="59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1141.9250066958132</v>
      </c>
    </row>
    <row r="25" spans="1:18" ht="12" customHeight="1">
      <c r="A25" s="59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1141.9250066958132</v>
      </c>
    </row>
    <row r="26" spans="1:18" ht="12" customHeight="1">
      <c r="A26" s="59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1141.9250066958132</v>
      </c>
    </row>
    <row r="27" spans="1:18" ht="12" customHeight="1">
      <c r="A27" s="59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1141.9250066958132</v>
      </c>
    </row>
    <row r="28" spans="1:18" ht="12" customHeight="1">
      <c r="A28" s="59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1141.9250066958132</v>
      </c>
    </row>
    <row r="29" spans="1:18" ht="12" customHeight="1">
      <c r="A29" s="59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1141.9250066958132</v>
      </c>
    </row>
    <row r="30" spans="1:18" ht="12" customHeight="1">
      <c r="A30" s="59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1141.9250066958132</v>
      </c>
    </row>
    <row r="31" spans="1:18" ht="12" customHeight="1">
      <c r="A31" s="59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1141.9250066958132</v>
      </c>
    </row>
    <row r="32" spans="1:18" ht="12" customHeight="1">
      <c r="A32" s="59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1141.9250066958132</v>
      </c>
    </row>
    <row r="33" spans="1:18" ht="12" customHeight="1">
      <c r="A33" s="59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1141.9250066958132</v>
      </c>
    </row>
    <row r="34" spans="1:18" ht="12" customHeight="1">
      <c r="A34" s="59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1141.9250066958132</v>
      </c>
    </row>
    <row r="35" spans="1:18" ht="12" customHeight="1">
      <c r="A35" s="59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1141.9250066958132</v>
      </c>
    </row>
    <row r="36" spans="1:18" ht="12" customHeight="1">
      <c r="A36" s="59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1141.9250066958132</v>
      </c>
    </row>
    <row r="37" spans="1:18" ht="12" customHeight="1">
      <c r="A37" s="59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1141.9250066958132</v>
      </c>
    </row>
    <row r="38" spans="1:18" ht="12" customHeight="1">
      <c r="A38" s="59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1141.9250066958132</v>
      </c>
    </row>
    <row r="39" spans="1:18" ht="12" customHeight="1">
      <c r="A39" s="59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1141.9250066958132</v>
      </c>
    </row>
    <row r="40" spans="1:18" ht="12" customHeight="1">
      <c r="A40" s="59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1141.9250066958132</v>
      </c>
    </row>
    <row r="41" spans="1:18" ht="12" customHeight="1">
      <c r="A41" s="59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1141.9250066958132</v>
      </c>
    </row>
    <row r="42" spans="1:18" ht="12" customHeight="1">
      <c r="A42" s="59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1141.9250066958132</v>
      </c>
    </row>
    <row r="43" spans="1:18" ht="12" customHeight="1">
      <c r="A43" s="59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1141.9250066958132</v>
      </c>
    </row>
    <row r="44" spans="1:18" ht="12" customHeight="1">
      <c r="A44" s="59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1141.9250066958132</v>
      </c>
    </row>
    <row r="45" spans="1:18" ht="12" customHeight="1">
      <c r="A45" s="59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1141.9250066958132</v>
      </c>
    </row>
    <row r="46" spans="1:18" ht="12" customHeight="1">
      <c r="A46" s="59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1141.9250066958132</v>
      </c>
    </row>
    <row r="47" spans="1:18" ht="12" customHeight="1">
      <c r="A47" s="59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1141.9250066958132</v>
      </c>
    </row>
    <row r="48" spans="1:18" ht="12" customHeight="1">
      <c r="A48" s="59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1141.9250066958132</v>
      </c>
    </row>
    <row r="49" spans="1:18" ht="12" customHeight="1">
      <c r="A49" s="59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1141.9250066958132</v>
      </c>
    </row>
    <row r="50" spans="1:18" ht="12" customHeight="1">
      <c r="A50" s="59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1141.9250066958132</v>
      </c>
    </row>
    <row r="51" spans="1:18" ht="12" customHeight="1">
      <c r="A51" s="59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1141.9250066958132</v>
      </c>
    </row>
    <row r="52" spans="1:18" ht="12" customHeight="1">
      <c r="A52" s="59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1141.9250066958132</v>
      </c>
    </row>
    <row r="53" spans="1:18" ht="12" customHeight="1">
      <c r="A53" s="59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1141.9250066958132</v>
      </c>
    </row>
    <row r="54" spans="1:18" ht="12" customHeight="1">
      <c r="A54" s="59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1141.9250066958132</v>
      </c>
    </row>
    <row r="55" spans="1:18" ht="12" customHeight="1">
      <c r="A55" s="59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1141.9250066958132</v>
      </c>
    </row>
    <row r="56" spans="1:18" ht="12" customHeight="1">
      <c r="A56" s="59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1141.9250066958132</v>
      </c>
    </row>
    <row r="57" spans="1:18" ht="12" customHeight="1">
      <c r="A57" s="59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1141.9250066958132</v>
      </c>
    </row>
    <row r="58" spans="1:18" ht="12" customHeight="1">
      <c r="A58" s="59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1141.9250066958132</v>
      </c>
    </row>
    <row r="59" spans="1:18" ht="12" customHeight="1">
      <c r="A59" s="59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1141.9250066958132</v>
      </c>
    </row>
    <row r="60" spans="1:18" ht="12" customHeight="1">
      <c r="A60" s="59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1141.9250066958132</v>
      </c>
    </row>
    <row r="61" spans="1:18" ht="12" customHeight="1">
      <c r="A61" s="59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1141.9250066958132</v>
      </c>
    </row>
    <row r="62" spans="1:18" ht="12" customHeight="1">
      <c r="A62" s="59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1141.9250066958132</v>
      </c>
    </row>
    <row r="63" spans="1:18" ht="12" customHeight="1">
      <c r="A63" s="59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1141.9250066958132</v>
      </c>
    </row>
    <row r="64" spans="1:18" ht="12" customHeight="1">
      <c r="A64" s="59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1141.9250066958132</v>
      </c>
    </row>
    <row r="65" spans="1:18" ht="12" customHeight="1">
      <c r="A65" s="59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1141.9250066958132</v>
      </c>
    </row>
    <row r="66" spans="1:18" ht="12" customHeight="1">
      <c r="A66" s="59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1141.9250066958132</v>
      </c>
    </row>
    <row r="67" spans="1:18" ht="12" customHeight="1">
      <c r="A67" s="59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1141.9250066958132</v>
      </c>
    </row>
    <row r="68" spans="1:18" ht="12" customHeight="1">
      <c r="A68" s="59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1141.9250066958132</v>
      </c>
    </row>
    <row r="69" spans="1:18" ht="12" customHeight="1">
      <c r="A69" s="59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1141.9250066958132</v>
      </c>
    </row>
    <row r="70" spans="1:18" ht="12" customHeight="1">
      <c r="A70" s="59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1141.9250066958132</v>
      </c>
    </row>
    <row r="71" spans="1:18" ht="12" customHeight="1">
      <c r="A71" s="59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1141.9250066958132</v>
      </c>
    </row>
    <row r="72" spans="1:18" ht="12" customHeight="1">
      <c r="A72" s="59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1141.9250066958132</v>
      </c>
    </row>
    <row r="73" spans="1:18" ht="12" customHeight="1">
      <c r="A73" s="59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1141.9250066958132</v>
      </c>
    </row>
    <row r="74" spans="1:18" ht="12" customHeight="1">
      <c r="A74" s="59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1141.9250066958132</v>
      </c>
    </row>
    <row r="75" spans="1:18" ht="12" customHeight="1">
      <c r="A75" s="59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1141.9250066958132</v>
      </c>
    </row>
    <row r="76" spans="1:18" ht="12" customHeight="1">
      <c r="A76" s="59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1141.9250066958132</v>
      </c>
    </row>
    <row r="77" spans="1:18" ht="12" customHeight="1">
      <c r="A77" s="59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1141.9250066958132</v>
      </c>
    </row>
    <row r="78" spans="1:18" ht="12" customHeight="1">
      <c r="A78" s="59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1141.9250066958132</v>
      </c>
    </row>
    <row r="79" spans="1:18" ht="12" customHeight="1">
      <c r="A79" s="59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1141.9250066958132</v>
      </c>
    </row>
    <row r="80" spans="1:18" ht="12" customHeight="1">
      <c r="A80" s="60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1141.9250066958132</v>
      </c>
    </row>
    <row r="81" spans="1:18" ht="12" customHeight="1">
      <c r="A81" s="60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1141.9250066958132</v>
      </c>
    </row>
    <row r="82" spans="1:18" ht="12" customHeight="1">
      <c r="A82" s="59">
        <v>2563</v>
      </c>
      <c r="B82" s="47">
        <v>81.2</v>
      </c>
      <c r="C82" s="47">
        <v>93</v>
      </c>
      <c r="D82" s="47">
        <v>134.1</v>
      </c>
      <c r="E82" s="47">
        <v>165.5</v>
      </c>
      <c r="F82" s="47">
        <v>239.1</v>
      </c>
      <c r="G82" s="47">
        <v>84</v>
      </c>
      <c r="H82" s="47">
        <v>30.1</v>
      </c>
      <c r="I82" s="47">
        <v>42.8</v>
      </c>
      <c r="J82" s="47">
        <v>0</v>
      </c>
      <c r="K82" s="47">
        <v>16.8</v>
      </c>
      <c r="L82" s="47">
        <v>30.8</v>
      </c>
      <c r="M82" s="47">
        <v>4.4</v>
      </c>
      <c r="N82" s="47">
        <f>SUM(B82:M82)</f>
        <v>921.7999999999998</v>
      </c>
      <c r="O82" s="39">
        <f>'ตารางฝนอ.วังเหนือ'!O68</f>
        <v>100</v>
      </c>
      <c r="R82" s="44">
        <f t="shared" si="0"/>
        <v>1141.9250066958132</v>
      </c>
    </row>
    <row r="83" spans="1:18" ht="12" customHeight="1">
      <c r="A83" s="59">
        <v>2564</v>
      </c>
      <c r="B83" s="72">
        <v>128.1</v>
      </c>
      <c r="C83" s="72">
        <v>165.09999999999997</v>
      </c>
      <c r="D83" s="72">
        <v>125.60000000000001</v>
      </c>
      <c r="E83" s="72">
        <v>177.29999999999998</v>
      </c>
      <c r="F83" s="72">
        <v>211.79999999999998</v>
      </c>
      <c r="G83" s="72">
        <v>291</v>
      </c>
      <c r="H83" s="72">
        <v>172.7</v>
      </c>
      <c r="I83" s="72">
        <v>27.6</v>
      </c>
      <c r="J83" s="72">
        <v>0</v>
      </c>
      <c r="K83" s="72">
        <v>59.5</v>
      </c>
      <c r="L83" s="72">
        <v>68</v>
      </c>
      <c r="M83" s="72">
        <v>171.4</v>
      </c>
      <c r="N83" s="72">
        <v>1598.1</v>
      </c>
      <c r="O83" s="73">
        <v>141</v>
      </c>
      <c r="R83" s="44">
        <f t="shared" si="0"/>
        <v>1141.9250066958132</v>
      </c>
    </row>
    <row r="84" spans="1:18" ht="12" customHeight="1">
      <c r="A84" s="80">
        <v>2565</v>
      </c>
      <c r="B84" s="72">
        <v>106.89999999999999</v>
      </c>
      <c r="C84" s="72">
        <v>335.3</v>
      </c>
      <c r="D84" s="72">
        <v>150</v>
      </c>
      <c r="E84" s="72">
        <v>335.4</v>
      </c>
      <c r="F84" s="72">
        <v>273.7</v>
      </c>
      <c r="G84" s="72">
        <v>383.8</v>
      </c>
      <c r="H84" s="72">
        <v>132.7</v>
      </c>
      <c r="I84" s="72">
        <v>2.4000000000000004</v>
      </c>
      <c r="J84" s="72">
        <v>27.8</v>
      </c>
      <c r="K84" s="72">
        <v>0</v>
      </c>
      <c r="L84" s="72">
        <v>25.599999999999998</v>
      </c>
      <c r="M84" s="72">
        <v>8</v>
      </c>
      <c r="N84" s="72">
        <v>1781.6</v>
      </c>
      <c r="O84" s="73">
        <v>135</v>
      </c>
      <c r="R84" s="44">
        <f t="shared" si="0"/>
        <v>1141.9250066958132</v>
      </c>
    </row>
    <row r="85" spans="1:18" ht="12" customHeight="1">
      <c r="A85" s="77">
        <v>2566</v>
      </c>
      <c r="B85" s="78">
        <v>12</v>
      </c>
      <c r="C85" s="78">
        <v>132.79999999999998</v>
      </c>
      <c r="D85" s="78">
        <v>120</v>
      </c>
      <c r="E85" s="78">
        <v>122.59999999999998</v>
      </c>
      <c r="F85" s="78">
        <v>192.79999999999998</v>
      </c>
      <c r="G85" s="78">
        <v>418.8999999999999</v>
      </c>
      <c r="H85" s="78">
        <v>204.49999999999997</v>
      </c>
      <c r="I85" s="78">
        <v>13.2</v>
      </c>
      <c r="J85" s="78"/>
      <c r="K85" s="78"/>
      <c r="L85" s="78"/>
      <c r="M85" s="78"/>
      <c r="N85" s="78">
        <v>1216.8</v>
      </c>
      <c r="O85" s="79">
        <v>110</v>
      </c>
      <c r="R85" s="44"/>
    </row>
    <row r="86" spans="1:18" ht="12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  <c r="R86" s="44"/>
    </row>
    <row r="87" spans="1:18" ht="12" customHeight="1">
      <c r="A87" s="6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R87" s="44"/>
    </row>
    <row r="88" spans="1:15" ht="15" customHeight="1">
      <c r="A88" s="40" t="s">
        <v>17</v>
      </c>
      <c r="B88" s="41">
        <v>205.3</v>
      </c>
      <c r="C88" s="41">
        <v>425.4</v>
      </c>
      <c r="D88" s="41">
        <v>253.6</v>
      </c>
      <c r="E88" s="41">
        <v>490.7</v>
      </c>
      <c r="F88" s="41">
        <v>554.7</v>
      </c>
      <c r="G88" s="41">
        <v>481</v>
      </c>
      <c r="H88" s="41">
        <v>234.1</v>
      </c>
      <c r="I88" s="41">
        <v>189.6</v>
      </c>
      <c r="J88" s="41">
        <v>56.9</v>
      </c>
      <c r="K88" s="41">
        <v>64.6</v>
      </c>
      <c r="L88" s="41">
        <v>68</v>
      </c>
      <c r="M88" s="41">
        <v>171.4</v>
      </c>
      <c r="N88" s="41">
        <v>1781.6</v>
      </c>
      <c r="O88" s="54">
        <v>141</v>
      </c>
    </row>
    <row r="89" spans="1:15" ht="15" customHeight="1">
      <c r="A89" s="40" t="s">
        <v>18</v>
      </c>
      <c r="B89" s="41">
        <v>65.5190476190476</v>
      </c>
      <c r="C89" s="41">
        <v>173.11874999999998</v>
      </c>
      <c r="D89" s="41">
        <v>124.42580645161293</v>
      </c>
      <c r="E89" s="41">
        <v>171.9876923076923</v>
      </c>
      <c r="F89" s="41">
        <v>230.20000000000002</v>
      </c>
      <c r="G89" s="41">
        <v>210.51875</v>
      </c>
      <c r="H89" s="41">
        <v>97.16984126984126</v>
      </c>
      <c r="I89" s="41">
        <v>29.822222222222223</v>
      </c>
      <c r="J89" s="41">
        <v>5.925396825396824</v>
      </c>
      <c r="K89" s="41">
        <v>10.3421875</v>
      </c>
      <c r="L89" s="41">
        <v>5.703125</v>
      </c>
      <c r="M89" s="41">
        <v>17.192187500000003</v>
      </c>
      <c r="N89" s="41">
        <v>1141.9250066958132</v>
      </c>
      <c r="O89" s="54">
        <v>86.64516129032258</v>
      </c>
    </row>
    <row r="90" spans="1:15" ht="15" customHeight="1">
      <c r="A90" s="42" t="s">
        <v>19</v>
      </c>
      <c r="B90" s="43">
        <v>0</v>
      </c>
      <c r="C90" s="43">
        <v>22.9</v>
      </c>
      <c r="D90" s="43">
        <v>17.9</v>
      </c>
      <c r="E90" s="43">
        <v>50</v>
      </c>
      <c r="F90" s="43">
        <v>67.2</v>
      </c>
      <c r="G90" s="43">
        <v>19</v>
      </c>
      <c r="H90" s="43">
        <v>4.6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538.2</v>
      </c>
      <c r="O90" s="55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2023-12-25T07:53:38Z</dcterms:modified>
  <cp:category/>
  <cp:version/>
  <cp:contentType/>
  <cp:contentStatus/>
</cp:coreProperties>
</file>