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ลำปาง\"/>
    </mc:Choice>
  </mc:AlternateContent>
  <xr:revisionPtr revIDLastSave="0" documentId="13_ncr:1_{DB94E1C4-F209-436D-94CB-C57A0B108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ลำป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T4" i="1"/>
  <c r="E19" i="1"/>
  <c r="T7" i="1"/>
  <c r="T6" i="1"/>
  <c r="T5" i="1"/>
  <c r="E17" i="1"/>
  <c r="E14" i="1" l="1"/>
  <c r="E15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T11" i="1"/>
  <c r="B82" i="1" l="1"/>
  <c r="I35" i="1" s="1"/>
  <c r="G35" i="1" l="1"/>
  <c r="M35" i="1"/>
  <c r="K35" i="1"/>
  <c r="E35" i="1"/>
  <c r="J35" i="1"/>
  <c r="L35" i="1"/>
  <c r="Q35" i="1"/>
  <c r="O35" i="1"/>
  <c r="P35" i="1"/>
  <c r="H35" i="1"/>
  <c r="N35" i="1"/>
  <c r="F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<sst xmlns="http://schemas.openxmlformats.org/spreadsheetml/2006/main" count="42" uniqueCount="24">
  <si>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</si>
  <si>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</si>
  <si>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</si>
  <si>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</si>
  <si>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</si>
  <si>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</si>
  <si>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</si>
  <si>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</si>
  <si>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</si>
  <si>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</si>
  <si>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</si>
  <si>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</si>
  <si>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</si>
  <si>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</si>
  <si>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</si>
  <si>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</si>
  <si>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</si>
  <si>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</si>
  <si>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</si>
  <si>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</si>
  <si>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</si>
  <si>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</si>
  <si>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</si>
  <si>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อ.เมืองลำปาง (16013)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</si>
</sst>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Returnเมืองลำปาง!$E$34:$Q$34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Returnเมืองลำปาง!$E$35:$Q$35</c:f>
              <c:numCache>
                <c:formatCode>0</c:formatCode>
                <c:ptCount val="13"/>
                <c:pt idx="0" formatCode="0.0">
                  <c:v>72.52</c:v>
                </c:pt>
                <c:pt idx="1">
                  <c:v>83.73</c:v>
                </c:pt>
                <c:pt idx="2" formatCode="0.0">
                  <c:v>90.91</c:v>
                </c:pt>
                <c:pt idx="3" formatCode="0.0">
                  <c:v>96.22</c:v>
                </c:pt>
                <c:pt idx="4" formatCode="0.0">
                  <c:v>100.44</c:v>
                </c:pt>
                <c:pt idx="5" formatCode="0.0">
                  <c:v>103.95</c:v>
                </c:pt>
                <c:pt idx="6" formatCode="0.0">
                  <c:v>111.9</c:v>
                </c:pt>
                <c:pt idx="7" formatCode="0.0">
                  <c:v>126.95</c:v>
                </c:pt>
                <c:pt idx="8" formatCode="0.0">
                  <c:v>131.72999999999999</c:v>
                </c:pt>
                <c:pt idx="9" formatCode="0.0">
                  <c:v>146.43</c:v>
                </c:pt>
                <c:pt idx="10" formatCode="0.0">
                  <c:v>161.03</c:v>
                </c:pt>
                <c:pt idx="11" formatCode="0.0">
                  <c:v>175.57</c:v>
                </c:pt>
                <c:pt idx="12" formatCode="0.0">
                  <c:v>194.76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BF-44A3-B2EF-4F386C261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991784"/>
        <c:axId val="275984728"/>
      </c:scatterChart>
      <c:valAx>
        <c:axId val="27599178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5984728"/>
        <c:crossesAt val="10"/>
        <c:crossBetween val="midCat"/>
      </c:valAx>
      <c:valAx>
        <c:axId val="27598472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599178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B16A72A-DCD9-4634-9828-90E1259A1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48.7</v>
      </c>
      <c r="C4" s="38">
        <f>A31+1</f>
        <v>2523</v>
      </c>
      <c r="D4" s="9">
        <v>70.400000000000006</v>
      </c>
      <c r="E4" s="40">
        <f>C31+1</f>
        <v>2551</v>
      </c>
      <c r="F4" s="18">
        <v>36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73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39.299999999999997</v>
      </c>
      <c r="C5" s="38">
        <f>C4+1</f>
        <v>2524</v>
      </c>
      <c r="D5" s="9">
        <v>60.8</v>
      </c>
      <c r="E5" s="41">
        <f t="shared" ref="E5:E17" si="0">E4+1</f>
        <v>2552</v>
      </c>
      <c r="F5" s="9">
        <v>60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76.471232876712307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67.599999999999994</v>
      </c>
      <c r="C6" s="38">
        <f t="shared" ref="C6:C31" si="2">C5+1</f>
        <v>2525</v>
      </c>
      <c r="D6" s="9">
        <v>109.9</v>
      </c>
      <c r="E6" s="41">
        <f t="shared" si="0"/>
        <v>2553</v>
      </c>
      <c r="F6" s="9">
        <v>67.8</v>
      </c>
      <c r="I6" s="1" t="s">
        <v>0</v>
      </c>
      <c r="K6" s="2" t="s">
        <v>0</v>
      </c>
      <c r="R6" s="1" t="s">
        <v>9</v>
      </c>
      <c r="T6" s="7">
        <f>(VAR(G39:G115))</f>
        <v>616.92679984779534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103.1</v>
      </c>
      <c r="C7" s="38">
        <f t="shared" si="2"/>
        <v>2526</v>
      </c>
      <c r="D7" s="9">
        <v>77</v>
      </c>
      <c r="E7" s="41">
        <f t="shared" si="0"/>
        <v>2554</v>
      </c>
      <c r="F7" s="9">
        <v>191.2</v>
      </c>
      <c r="I7" s="1" t="s">
        <v>10</v>
      </c>
      <c r="K7" s="2" t="s">
        <v>0</v>
      </c>
      <c r="R7" s="1" t="s">
        <v>11</v>
      </c>
      <c r="T7" s="7">
        <f>STDEV(G39:G115)</f>
        <v>24.83801118946111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84.1</v>
      </c>
      <c r="C8" s="38">
        <f t="shared" si="2"/>
        <v>2527</v>
      </c>
      <c r="D8" s="9">
        <v>78.5</v>
      </c>
      <c r="E8" s="41">
        <f t="shared" si="0"/>
        <v>2555</v>
      </c>
      <c r="F8" s="9">
        <v>115.9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57.6</v>
      </c>
      <c r="C9" s="38">
        <f t="shared" si="2"/>
        <v>2528</v>
      </c>
      <c r="D9" s="9">
        <v>66.5</v>
      </c>
      <c r="E9" s="41">
        <f t="shared" si="0"/>
        <v>2556</v>
      </c>
      <c r="F9" s="9">
        <v>96.6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44.6</v>
      </c>
      <c r="C10" s="38">
        <f t="shared" si="2"/>
        <v>2529</v>
      </c>
      <c r="D10" s="10">
        <v>72.3</v>
      </c>
      <c r="E10" s="41">
        <f t="shared" si="0"/>
        <v>2557</v>
      </c>
      <c r="F10" s="9">
        <v>90.5</v>
      </c>
      <c r="S10" s="2" t="s">
        <v>12</v>
      </c>
      <c r="T10" s="23">
        <f>+B78</f>
        <v>0.55545500000000003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75.5</v>
      </c>
      <c r="C11" s="38">
        <f t="shared" si="2"/>
        <v>2530</v>
      </c>
      <c r="D11" s="43">
        <v>73.2</v>
      </c>
      <c r="E11" s="41">
        <f t="shared" si="0"/>
        <v>2558</v>
      </c>
      <c r="F11" s="9">
        <v>75.400000000000006</v>
      </c>
      <c r="S11" s="2" t="s">
        <v>13</v>
      </c>
      <c r="T11" s="23">
        <f>+B79</f>
        <v>1.188091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81.599999999999994</v>
      </c>
      <c r="C12" s="38">
        <f t="shared" si="2"/>
        <v>2531</v>
      </c>
      <c r="D12" s="18">
        <v>57.7</v>
      </c>
      <c r="E12" s="41">
        <f t="shared" si="0"/>
        <v>2559</v>
      </c>
      <c r="F12" s="9">
        <v>105.3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85.6</v>
      </c>
      <c r="C13" s="38">
        <f t="shared" si="2"/>
        <v>2532</v>
      </c>
      <c r="D13" s="9">
        <v>65.3</v>
      </c>
      <c r="E13" s="41">
        <v>2560</v>
      </c>
      <c r="F13" s="9">
        <v>73.5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86</v>
      </c>
      <c r="C14" s="38">
        <f t="shared" si="2"/>
        <v>2533</v>
      </c>
      <c r="D14" s="9">
        <v>77.900000000000006</v>
      </c>
      <c r="E14" s="41">
        <f t="shared" si="0"/>
        <v>2561</v>
      </c>
      <c r="F14" s="9">
        <v>75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60.8</v>
      </c>
      <c r="C15" s="38">
        <f t="shared" si="2"/>
        <v>2534</v>
      </c>
      <c r="D15" s="9">
        <v>63.5</v>
      </c>
      <c r="E15" s="41">
        <f t="shared" si="0"/>
        <v>2562</v>
      </c>
      <c r="F15" s="9">
        <v>69.900000000000006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54.5</v>
      </c>
      <c r="C16" s="38">
        <f t="shared" si="2"/>
        <v>2535</v>
      </c>
      <c r="D16" s="9">
        <v>71.2</v>
      </c>
      <c r="E16" s="41">
        <v>2563</v>
      </c>
      <c r="F16" s="9">
        <v>82.3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54.4</v>
      </c>
      <c r="C17" s="38">
        <f t="shared" si="2"/>
        <v>2536</v>
      </c>
      <c r="D17" s="9">
        <v>55.4</v>
      </c>
      <c r="E17" s="41">
        <f t="shared" si="0"/>
        <v>2564</v>
      </c>
      <c r="F17" s="9">
        <v>39.6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73.3</v>
      </c>
      <c r="C18" s="38">
        <f t="shared" si="2"/>
        <v>2537</v>
      </c>
      <c r="D18" s="9">
        <v>97.1</v>
      </c>
      <c r="E18" s="41">
        <v>2565</v>
      </c>
      <c r="F18" s="9">
        <v>107.9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70</v>
      </c>
      <c r="C19" s="38">
        <f t="shared" si="2"/>
        <v>2538</v>
      </c>
      <c r="D19" s="9">
        <v>64.8</v>
      </c>
      <c r="E19" s="41">
        <f>E18+1</f>
        <v>2566</v>
      </c>
      <c r="F19" s="9">
        <v>79.900000000000006</v>
      </c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57.7</v>
      </c>
      <c r="C20" s="38">
        <f t="shared" si="2"/>
        <v>2539</v>
      </c>
      <c r="D20" s="9">
        <v>102.2</v>
      </c>
      <c r="E20" s="41">
        <f>E19+1</f>
        <v>2567</v>
      </c>
      <c r="F20" s="9">
        <v>64.2</v>
      </c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87.6</v>
      </c>
      <c r="C21" s="38">
        <f t="shared" si="2"/>
        <v>2540</v>
      </c>
      <c r="D21" s="9">
        <v>41.2</v>
      </c>
      <c r="E21" s="41"/>
      <c r="F21" s="57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89</v>
      </c>
      <c r="C22" s="38">
        <f t="shared" si="2"/>
        <v>2541</v>
      </c>
      <c r="D22" s="9">
        <v>67</v>
      </c>
      <c r="E22" s="41"/>
      <c r="F22" s="58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96.4</v>
      </c>
      <c r="C23" s="38">
        <f t="shared" si="2"/>
        <v>2542</v>
      </c>
      <c r="D23" s="9">
        <v>57.8</v>
      </c>
      <c r="E23" s="41"/>
      <c r="F23" s="58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72.7</v>
      </c>
      <c r="C24" s="38">
        <f t="shared" si="2"/>
        <v>2543</v>
      </c>
      <c r="D24" s="9">
        <v>68.900000000000006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68.7</v>
      </c>
      <c r="C25" s="38">
        <f t="shared" si="2"/>
        <v>2544</v>
      </c>
      <c r="D25" s="9">
        <v>135.4</v>
      </c>
      <c r="E25" s="41"/>
      <c r="F25" s="58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139.1</v>
      </c>
      <c r="C26" s="38">
        <f t="shared" si="2"/>
        <v>2545</v>
      </c>
      <c r="D26" s="9">
        <v>103.1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64.599999999999994</v>
      </c>
      <c r="C27" s="38">
        <f t="shared" si="2"/>
        <v>2546</v>
      </c>
      <c r="D27" s="9">
        <v>89.4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52.1</v>
      </c>
      <c r="C28" s="38">
        <f t="shared" si="2"/>
        <v>2547</v>
      </c>
      <c r="D28" s="53">
        <v>65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84.3</v>
      </c>
      <c r="C29" s="38">
        <f t="shared" si="2"/>
        <v>2548</v>
      </c>
      <c r="D29" s="54">
        <v>96.4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46.9</v>
      </c>
      <c r="C30" s="38">
        <f t="shared" si="2"/>
        <v>2549</v>
      </c>
      <c r="D30" s="55">
        <v>87.1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53.2</v>
      </c>
      <c r="C31" s="39">
        <f t="shared" si="2"/>
        <v>2550</v>
      </c>
      <c r="D31" s="56">
        <v>77.400000000000006</v>
      </c>
      <c r="E31" s="59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72.52</v>
      </c>
      <c r="F35" s="16">
        <f t="shared" si="4"/>
        <v>83.73</v>
      </c>
      <c r="G35" s="15">
        <f t="shared" si="4"/>
        <v>90.91</v>
      </c>
      <c r="H35" s="15">
        <f t="shared" si="4"/>
        <v>96.22</v>
      </c>
      <c r="I35" s="15">
        <f t="shared" si="4"/>
        <v>100.44</v>
      </c>
      <c r="J35" s="15">
        <f t="shared" si="4"/>
        <v>103.95</v>
      </c>
      <c r="K35" s="15">
        <f t="shared" si="4"/>
        <v>111.9</v>
      </c>
      <c r="L35" s="15">
        <f t="shared" si="4"/>
        <v>126.95</v>
      </c>
      <c r="M35" s="15">
        <f t="shared" si="4"/>
        <v>131.72999999999999</v>
      </c>
      <c r="N35" s="15">
        <f t="shared" si="4"/>
        <v>146.43</v>
      </c>
      <c r="O35" s="15">
        <f t="shared" si="4"/>
        <v>161.03</v>
      </c>
      <c r="P35" s="15">
        <f t="shared" si="4"/>
        <v>175.57</v>
      </c>
      <c r="Q35" s="15">
        <f t="shared" si="4"/>
        <v>194.76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48.7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39.299999999999997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0" si="5">F40+1</f>
        <v>2497</v>
      </c>
      <c r="G41" s="50">
        <v>67.599999999999994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103.1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84.1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57.6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44.6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75.5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81.599999999999994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85.6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86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60.8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54.5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54.4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73.3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70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57.7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87.6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89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96.4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72.7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68.7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139.1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64.599999999999994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52.1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84.3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46.9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53.2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70.400000000000006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60.8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109.9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77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78.5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66.5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72.3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73.2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57.7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15</v>
      </c>
      <c r="B76" s="24"/>
      <c r="C76" s="31">
        <f>+A76+1</f>
        <v>16</v>
      </c>
      <c r="F76" s="49">
        <f t="shared" si="5"/>
        <v>2532</v>
      </c>
      <c r="G76" s="50">
        <v>65.3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3</v>
      </c>
      <c r="B77" s="33"/>
      <c r="F77" s="49">
        <f t="shared" si="5"/>
        <v>2533</v>
      </c>
      <c r="G77" s="50">
        <v>77.900000000000006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0.55545500000000003</v>
      </c>
      <c r="F78" s="49">
        <f t="shared" si="5"/>
        <v>2534</v>
      </c>
      <c r="G78" s="50">
        <v>63.5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1.188091</v>
      </c>
      <c r="F79" s="49">
        <f t="shared" si="5"/>
        <v>2535</v>
      </c>
      <c r="G79" s="50">
        <v>71.2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55.4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4.783358019035408E-2</v>
      </c>
      <c r="F81" s="49">
        <f t="shared" si="5"/>
        <v>2537</v>
      </c>
      <c r="G81" s="50">
        <v>97.1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64.858993153288665</v>
      </c>
      <c r="F82" s="49">
        <f t="shared" si="5"/>
        <v>2538</v>
      </c>
      <c r="G82" s="50">
        <v>64.8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102.2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41.2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67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57.8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68.900000000000006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135.4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103.1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89.4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65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96.4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87.1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77.400000000000006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36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60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67.8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191.2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115.9</v>
      </c>
    </row>
    <row r="100" spans="2:27" ht="12" customHeight="1" x14ac:dyDescent="0.6">
      <c r="F100" s="49">
        <f t="shared" si="5"/>
        <v>2556</v>
      </c>
      <c r="G100" s="50">
        <v>96.6</v>
      </c>
    </row>
    <row r="101" spans="2:27" ht="12" customHeight="1" x14ac:dyDescent="0.6">
      <c r="F101" s="49">
        <f t="shared" ref="F101:F107" si="7">F100+1</f>
        <v>2557</v>
      </c>
      <c r="G101" s="50">
        <v>90.5</v>
      </c>
    </row>
    <row r="102" spans="2:27" ht="12" customHeight="1" x14ac:dyDescent="0.6">
      <c r="F102" s="49">
        <f t="shared" si="7"/>
        <v>2558</v>
      </c>
      <c r="G102" s="50">
        <v>75.400000000000006</v>
      </c>
    </row>
    <row r="103" spans="2:27" ht="12" customHeight="1" x14ac:dyDescent="0.6">
      <c r="F103" s="49">
        <f t="shared" si="7"/>
        <v>2559</v>
      </c>
      <c r="G103" s="50">
        <v>105.3</v>
      </c>
    </row>
    <row r="104" spans="2:27" ht="12" customHeight="1" x14ac:dyDescent="0.6">
      <c r="F104" s="49">
        <f t="shared" si="7"/>
        <v>2560</v>
      </c>
      <c r="G104" s="50">
        <v>73.5</v>
      </c>
    </row>
    <row r="105" spans="2:27" ht="12" customHeight="1" x14ac:dyDescent="0.6">
      <c r="F105" s="49">
        <f t="shared" si="7"/>
        <v>2561</v>
      </c>
      <c r="G105" s="50">
        <v>75</v>
      </c>
    </row>
    <row r="106" spans="2:27" ht="12" customHeight="1" x14ac:dyDescent="0.6">
      <c r="F106" s="49">
        <f t="shared" si="7"/>
        <v>2562</v>
      </c>
      <c r="G106" s="50">
        <v>69.900000000000006</v>
      </c>
    </row>
    <row r="107" spans="2:27" ht="12" customHeight="1" x14ac:dyDescent="0.6">
      <c r="F107" s="49">
        <f t="shared" si="7"/>
        <v>2563</v>
      </c>
      <c r="G107" s="50">
        <v>82.3</v>
      </c>
    </row>
    <row r="108" spans="2:27" ht="12" customHeight="1" x14ac:dyDescent="0.6">
      <c r="F108" s="49">
        <v>2564</v>
      </c>
      <c r="G108" s="50">
        <v>39.6</v>
      </c>
    </row>
    <row r="109" spans="2:27" ht="12" customHeight="1" x14ac:dyDescent="0.6">
      <c r="F109" s="49">
        <v>2565</v>
      </c>
      <c r="G109" s="50">
        <v>107.9</v>
      </c>
    </row>
    <row r="110" spans="2:27" ht="12" customHeight="1" x14ac:dyDescent="0.6">
      <c r="F110" s="49">
        <v>2566</v>
      </c>
      <c r="G110" s="50">
        <v>79.900000000000006</v>
      </c>
    </row>
    <row r="111" spans="2:27" ht="12" customHeight="1" x14ac:dyDescent="0.6">
      <c r="F111" s="49">
        <v>2567</v>
      </c>
      <c r="G111" s="50">
        <v>64.2</v>
      </c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Returnเมืองลำปาง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2024-12-18T04:28:20Z</dcterms:modified>
</cp:coreProperties>
</file>