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ปางไฮ" sheetId="1" r:id="rId1"/>
    <sheet name="Chart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<sst xmlns="http://schemas.openxmlformats.org/spreadsheetml/2006/main" count="64" uniqueCount="26">
  <si>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</si>
  <si>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</si>
  <si>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</si>
  <si>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</si>
  <si>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</si>
  <si>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</si>
  <si>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</si>
  <si>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</si>
  <si>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</si>
  <si>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</si>
  <si>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</si>
  <si>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</si>
  <si>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</si>
  <si>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</si>
  <si>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</si>
  <si>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</si>
  <si>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</si>
  <si>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</si>
  <si>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</si>
  <si>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</si>
  <si>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</si>
  <si>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</si>
  <si>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</si>
  <si>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</si>
  <si>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ฝนเฉลี่ย(2544-2562)</t>
  </si>
  <si>
    <t>ฝนเฉลี่ย2544-2562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</si>
</sst>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5" fontId="20" fillId="18" borderId="12" xfId="0" applyNumberFormat="1" applyFont="1" applyFill="1" applyBorder="1" applyAlignment="1">
      <alignment horizontal="center" vertical="center"/>
    </xf>
    <xf numFmtId="203" fontId="20" fillId="16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19" fillId="0" borderId="15" xfId="0" applyNumberFormat="1" applyFont="1" applyBorder="1" applyAlignment="1">
      <alignment horizontal="center"/>
    </xf>
    <xf numFmtId="203" fontId="19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9" fillId="18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325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815"/>
          <c:w val="0.880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ตารางฝนปางไฮ!$N$5:$N$23</c:f>
              <c:numCache>
                <c:ptCount val="19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  <c:pt idx="18">
                  <c:v>1840.1000000000001</c:v>
                </c:pt>
              </c:numCache>
            </c:numRef>
          </c:val>
        </c:ser>
        <c:axId val="35972979"/>
        <c:axId val="55321356"/>
      </c:barChart>
      <c:lineChart>
        <c:grouping val="standard"/>
        <c:varyColors val="0"/>
        <c:ser>
          <c:idx val="1"/>
          <c:order val="1"/>
          <c:tx>
            <c:v>ปริมาณฝนเฉลี่ย 1,836.6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ตารางฝนปางไฮ!$P$4:$P$20</c:f>
              <c:numCache>
                <c:ptCount val="17"/>
                <c:pt idx="0">
                  <c:v>1836.6327485380116</c:v>
                </c:pt>
                <c:pt idx="1">
                  <c:v>1836.6327485380116</c:v>
                </c:pt>
                <c:pt idx="2">
                  <c:v>1836.6327485380116</c:v>
                </c:pt>
                <c:pt idx="3">
                  <c:v>1836.6327485380116</c:v>
                </c:pt>
                <c:pt idx="4">
                  <c:v>1836.6327485380116</c:v>
                </c:pt>
                <c:pt idx="5">
                  <c:v>1836.6327485380116</c:v>
                </c:pt>
                <c:pt idx="6">
                  <c:v>1836.6327485380116</c:v>
                </c:pt>
                <c:pt idx="7">
                  <c:v>1836.6327485380116</c:v>
                </c:pt>
                <c:pt idx="8">
                  <c:v>1836.6327485380116</c:v>
                </c:pt>
                <c:pt idx="9">
                  <c:v>1836.6327485380116</c:v>
                </c:pt>
                <c:pt idx="10">
                  <c:v>1836.6327485380116</c:v>
                </c:pt>
                <c:pt idx="11">
                  <c:v>1836.6327485380116</c:v>
                </c:pt>
                <c:pt idx="12">
                  <c:v>1836.6327485380116</c:v>
                </c:pt>
                <c:pt idx="13">
                  <c:v>1836.6327485380116</c:v>
                </c:pt>
                <c:pt idx="14">
                  <c:v>1836.6327485380116</c:v>
                </c:pt>
                <c:pt idx="15">
                  <c:v>1836.6327485380116</c:v>
                </c:pt>
                <c:pt idx="16">
                  <c:v>1836.6327485380116</c:v>
                </c:pt>
              </c:numCache>
            </c:numRef>
          </c:val>
          <c:smooth val="0"/>
        </c:ser>
        <c:axId val="35972979"/>
        <c:axId val="55321356"/>
      </c:lineChart>
      <c:catAx>
        <c:axId val="3597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321356"/>
        <c:crosses val="autoZero"/>
        <c:auto val="1"/>
        <c:lblOffset val="100"/>
        <c:tickLblSkip val="1"/>
        <c:noMultiLvlLbl val="0"/>
      </c:catAx>
      <c:valAx>
        <c:axId val="5532135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597297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3"/>
          <c:y val="0.381"/>
          <c:w val="0.308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7625"/>
          <c:w val="0.72825"/>
          <c:h val="0.728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เฉลี่ย2545-2562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130157"/>
        <c:axId val="51844822"/>
      </c:lineChart>
      <c:catAx>
        <c:axId val="2813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1844822"/>
        <c:crosses val="autoZero"/>
        <c:auto val="1"/>
        <c:lblOffset val="100"/>
        <c:tickLblSkip val="1"/>
        <c:noMultiLvlLbl val="0"/>
      </c:catAx>
      <c:valAx>
        <c:axId val="5184482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8130157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zoomScalePageLayoutView="0" workbookViewId="0" topLeftCell="A19">
      <selection activeCell="B23" sqref="B23:M23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4" t="s">
        <v>24</v>
      </c>
      <c r="Q3" s="75"/>
      <c r="S3" s="50"/>
      <c r="T3" s="50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1836.6327485380116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1836.6327485380116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2">$P$4</f>
        <v>1836.6327485380116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1836.6327485380116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1836.6327485380116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1836.6327485380116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1836.6327485380116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1836.6327485380116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1836.6327485380116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1836.6327485380116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1836.6327485380116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1836.6327485380116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1836.6327485380116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1836.6327485380116</v>
      </c>
      <c r="S17" s="40"/>
    </row>
    <row r="18" spans="1:19" s="2" customFormat="1" ht="15.75" customHeight="1">
      <c r="A18" s="18">
        <v>2558</v>
      </c>
      <c r="B18" s="51">
        <v>102.9</v>
      </c>
      <c r="C18" s="51">
        <v>109.6</v>
      </c>
      <c r="D18" s="51">
        <v>48.6</v>
      </c>
      <c r="E18" s="51">
        <v>297</v>
      </c>
      <c r="F18" s="51">
        <v>399.3</v>
      </c>
      <c r="G18" s="51">
        <v>211.5</v>
      </c>
      <c r="H18" s="51">
        <v>136.7</v>
      </c>
      <c r="I18" s="51">
        <v>37.2</v>
      </c>
      <c r="J18" s="51">
        <v>7.5</v>
      </c>
      <c r="K18" s="51">
        <v>31.5</v>
      </c>
      <c r="L18" s="51">
        <v>11.7</v>
      </c>
      <c r="M18" s="51">
        <v>0</v>
      </c>
      <c r="N18" s="52">
        <f aca="true" t="shared" si="1" ref="N18:N23">SUM(B18:M18)</f>
        <v>1393.5000000000002</v>
      </c>
      <c r="O18" s="53">
        <v>138</v>
      </c>
      <c r="P18" s="40">
        <f t="shared" si="0"/>
        <v>1836.6327485380116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 t="shared" si="1"/>
        <v>2322.4999999999995</v>
      </c>
      <c r="O19" s="30">
        <f>N65</f>
        <v>155</v>
      </c>
      <c r="P19" s="40">
        <f t="shared" si="0"/>
        <v>1836.6327485380116</v>
      </c>
      <c r="R19" s="57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 t="shared" si="1"/>
        <v>2016.3</v>
      </c>
      <c r="O20" s="30">
        <f>N66</f>
        <v>169</v>
      </c>
      <c r="P20" s="40">
        <f t="shared" si="0"/>
        <v>1836.6327485380116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 t="shared" si="1"/>
        <v>2164.7000000000003</v>
      </c>
      <c r="O21" s="30">
        <f>N67</f>
        <v>153</v>
      </c>
      <c r="P21" s="40">
        <f t="shared" si="0"/>
        <v>1836.6327485380116</v>
      </c>
      <c r="S21" s="40"/>
    </row>
    <row r="22" spans="1:19" s="2" customFormat="1" ht="15.75" customHeight="1">
      <c r="A22" s="72">
        <v>2562</v>
      </c>
      <c r="B22" s="51">
        <v>0</v>
      </c>
      <c r="C22" s="51">
        <v>152.5</v>
      </c>
      <c r="D22" s="51">
        <v>81.8</v>
      </c>
      <c r="E22" s="51">
        <v>289.9</v>
      </c>
      <c r="F22" s="51">
        <v>450</v>
      </c>
      <c r="G22" s="51">
        <v>132.1</v>
      </c>
      <c r="H22" s="51">
        <v>71.8</v>
      </c>
      <c r="I22" s="51">
        <v>10.5</v>
      </c>
      <c r="J22" s="51">
        <v>0</v>
      </c>
      <c r="K22" s="51">
        <v>0</v>
      </c>
      <c r="L22" s="51">
        <v>0</v>
      </c>
      <c r="M22" s="51">
        <v>0</v>
      </c>
      <c r="N22" s="52">
        <f t="shared" si="1"/>
        <v>1188.6</v>
      </c>
      <c r="O22" s="53">
        <f>N68</f>
        <v>104</v>
      </c>
      <c r="P22" s="40">
        <f t="shared" si="0"/>
        <v>1836.6327485380116</v>
      </c>
      <c r="S22" s="40"/>
    </row>
    <row r="23" spans="1:19" s="2" customFormat="1" ht="15.75" customHeight="1">
      <c r="A23" s="56">
        <v>2563</v>
      </c>
      <c r="B23" s="43">
        <v>103</v>
      </c>
      <c r="C23" s="43">
        <v>102.2</v>
      </c>
      <c r="D23" s="43">
        <v>263.1</v>
      </c>
      <c r="E23" s="43">
        <v>456.9</v>
      </c>
      <c r="F23" s="43">
        <v>536.9</v>
      </c>
      <c r="G23" s="43">
        <v>149.3</v>
      </c>
      <c r="H23" s="43">
        <v>95.5</v>
      </c>
      <c r="I23" s="43">
        <v>98.9</v>
      </c>
      <c r="J23" s="43">
        <v>0</v>
      </c>
      <c r="K23" s="43">
        <v>12.6</v>
      </c>
      <c r="L23" s="43">
        <v>26.5</v>
      </c>
      <c r="M23" s="43">
        <v>0</v>
      </c>
      <c r="N23" s="44">
        <f t="shared" si="1"/>
        <v>1844.8999999999999</v>
      </c>
      <c r="O23" s="45">
        <f>N69</f>
        <v>132</v>
      </c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MAX(B4:B22)</f>
        <v>279.2</v>
      </c>
      <c r="C54" s="25">
        <f aca="true" t="shared" si="2" ref="C54:O54">MAX(C4:C22)</f>
        <v>361.2</v>
      </c>
      <c r="D54" s="25">
        <f t="shared" si="2"/>
        <v>370.6</v>
      </c>
      <c r="E54" s="25">
        <f t="shared" si="2"/>
        <v>512.9</v>
      </c>
      <c r="F54" s="25">
        <f t="shared" si="2"/>
        <v>694.4</v>
      </c>
      <c r="G54" s="25">
        <f t="shared" si="2"/>
        <v>651.6</v>
      </c>
      <c r="H54" s="25">
        <f t="shared" si="2"/>
        <v>352.2</v>
      </c>
      <c r="I54" s="25">
        <f t="shared" si="2"/>
        <v>178.6</v>
      </c>
      <c r="J54" s="25">
        <f t="shared" si="2"/>
        <v>69.6</v>
      </c>
      <c r="K54" s="25">
        <f t="shared" si="2"/>
        <v>72.8</v>
      </c>
      <c r="L54" s="25">
        <f t="shared" si="2"/>
        <v>51.1</v>
      </c>
      <c r="M54" s="25">
        <f t="shared" si="2"/>
        <v>111</v>
      </c>
      <c r="N54" s="25">
        <f t="shared" si="2"/>
        <v>2621.5</v>
      </c>
      <c r="O54" s="69">
        <f t="shared" si="2"/>
        <v>176</v>
      </c>
    </row>
    <row r="55" spans="1:15" s="2" customFormat="1" ht="15.75" customHeight="1">
      <c r="A55" s="23" t="s">
        <v>18</v>
      </c>
      <c r="B55" s="26">
        <f>AVERAGE(B4:B22)</f>
        <v>78.43888888888888</v>
      </c>
      <c r="C55" s="26">
        <f aca="true" t="shared" si="3" ref="C55:O55">AVERAGE(C4:C22)</f>
        <v>239.18333333333328</v>
      </c>
      <c r="D55" s="26">
        <f t="shared" si="3"/>
        <v>215.52105263157893</v>
      </c>
      <c r="E55" s="26">
        <f t="shared" si="3"/>
        <v>303.3473684210526</v>
      </c>
      <c r="F55" s="26">
        <f t="shared" si="3"/>
        <v>362.3421052631579</v>
      </c>
      <c r="G55" s="26">
        <f t="shared" si="3"/>
        <v>319.62105263157895</v>
      </c>
      <c r="H55" s="26">
        <f t="shared" si="3"/>
        <v>204.6842105263158</v>
      </c>
      <c r="I55" s="26">
        <f t="shared" si="3"/>
        <v>54.23684210526317</v>
      </c>
      <c r="J55" s="26">
        <f t="shared" si="3"/>
        <v>10.74736842105263</v>
      </c>
      <c r="K55" s="26">
        <f t="shared" si="3"/>
        <v>19.047368421052635</v>
      </c>
      <c r="L55" s="26">
        <f t="shared" si="3"/>
        <v>4.847368421052632</v>
      </c>
      <c r="M55" s="26">
        <f t="shared" si="3"/>
        <v>24.615789473684213</v>
      </c>
      <c r="N55" s="26">
        <f>SUM(B55:M55)</f>
        <v>1836.6327485380116</v>
      </c>
      <c r="O55" s="70">
        <f t="shared" si="3"/>
        <v>147.27777777777777</v>
      </c>
    </row>
    <row r="56" spans="1:15" s="2" customFormat="1" ht="15.75" customHeight="1">
      <c r="A56" s="24" t="s">
        <v>19</v>
      </c>
      <c r="B56" s="27">
        <f>MIN(B4:B22)</f>
        <v>0</v>
      </c>
      <c r="C56" s="27">
        <f aca="true" t="shared" si="4" ref="C56:O56">MIN(C4:C22)</f>
        <v>95</v>
      </c>
      <c r="D56" s="27">
        <f t="shared" si="4"/>
        <v>48.6</v>
      </c>
      <c r="E56" s="27">
        <f t="shared" si="4"/>
        <v>136.8</v>
      </c>
      <c r="F56" s="27">
        <f t="shared" si="4"/>
        <v>219</v>
      </c>
      <c r="G56" s="27">
        <f t="shared" si="4"/>
        <v>132.1</v>
      </c>
      <c r="H56" s="27">
        <f t="shared" si="4"/>
        <v>44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1188.6</v>
      </c>
      <c r="O56" s="71">
        <f t="shared" si="4"/>
        <v>104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6" t="s">
        <v>22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4" ht="17.25" customHeight="1">
      <c r="A64" s="59" t="s">
        <v>23</v>
      </c>
      <c r="B64" s="58" t="s">
        <v>3</v>
      </c>
      <c r="C64" s="58" t="s">
        <v>4</v>
      </c>
      <c r="D64" s="58" t="s">
        <v>5</v>
      </c>
      <c r="E64" s="58" t="s">
        <v>6</v>
      </c>
      <c r="F64" s="58" t="s">
        <v>7</v>
      </c>
      <c r="G64" s="58" t="s">
        <v>8</v>
      </c>
      <c r="H64" s="58" t="s">
        <v>9</v>
      </c>
      <c r="I64" s="58" t="s">
        <v>10</v>
      </c>
      <c r="J64" s="58" t="s">
        <v>11</v>
      </c>
      <c r="K64" s="58" t="s">
        <v>12</v>
      </c>
      <c r="L64" s="58" t="s">
        <v>13</v>
      </c>
      <c r="M64" s="58" t="s">
        <v>14</v>
      </c>
      <c r="N64" s="58" t="s">
        <v>15</v>
      </c>
    </row>
    <row r="65" spans="1:14" ht="17.25" customHeight="1">
      <c r="A65" s="60">
        <v>2559</v>
      </c>
      <c r="B65" s="61">
        <v>2</v>
      </c>
      <c r="C65" s="61">
        <v>13</v>
      </c>
      <c r="D65" s="61">
        <v>24</v>
      </c>
      <c r="E65" s="61">
        <v>26</v>
      </c>
      <c r="F65" s="61">
        <v>23</v>
      </c>
      <c r="G65" s="61">
        <v>25</v>
      </c>
      <c r="H65" s="61">
        <v>23</v>
      </c>
      <c r="I65" s="61">
        <v>9</v>
      </c>
      <c r="J65" s="61">
        <v>2</v>
      </c>
      <c r="K65" s="61">
        <v>8</v>
      </c>
      <c r="L65" s="61">
        <v>0</v>
      </c>
      <c r="M65" s="61">
        <v>0</v>
      </c>
      <c r="N65" s="61">
        <f>SUM(B65:M65)</f>
        <v>155</v>
      </c>
    </row>
    <row r="66" spans="1:14" ht="17.25" customHeight="1">
      <c r="A66" s="60">
        <v>2560</v>
      </c>
      <c r="B66" s="61">
        <v>8</v>
      </c>
      <c r="C66" s="61">
        <v>21</v>
      </c>
      <c r="D66" s="61">
        <v>19</v>
      </c>
      <c r="E66" s="61">
        <v>26</v>
      </c>
      <c r="F66" s="61">
        <v>27</v>
      </c>
      <c r="G66" s="61">
        <v>25</v>
      </c>
      <c r="H66" s="61">
        <v>22</v>
      </c>
      <c r="I66" s="61">
        <v>11</v>
      </c>
      <c r="J66" s="61">
        <v>4</v>
      </c>
      <c r="K66" s="61">
        <v>0</v>
      </c>
      <c r="L66" s="61">
        <v>1</v>
      </c>
      <c r="M66" s="61">
        <v>5</v>
      </c>
      <c r="N66" s="61">
        <f>SUM(B66:M66)</f>
        <v>169</v>
      </c>
    </row>
    <row r="67" spans="1:14" ht="19.5">
      <c r="A67" s="60">
        <v>2561</v>
      </c>
      <c r="B67" s="60">
        <v>9</v>
      </c>
      <c r="C67" s="60">
        <v>17</v>
      </c>
      <c r="D67" s="64">
        <v>21</v>
      </c>
      <c r="E67" s="64">
        <v>27</v>
      </c>
      <c r="F67" s="64">
        <v>29</v>
      </c>
      <c r="G67" s="64">
        <v>21</v>
      </c>
      <c r="H67" s="64">
        <v>16</v>
      </c>
      <c r="I67" s="64">
        <v>6</v>
      </c>
      <c r="J67" s="64">
        <v>5</v>
      </c>
      <c r="K67" s="64">
        <v>2</v>
      </c>
      <c r="L67" s="64">
        <v>0</v>
      </c>
      <c r="M67" s="64">
        <v>0</v>
      </c>
      <c r="N67" s="61">
        <f>SUM(B67:M67)</f>
        <v>153</v>
      </c>
    </row>
    <row r="68" spans="1:14" ht="19.5">
      <c r="A68" s="66">
        <v>2562</v>
      </c>
      <c r="B68" s="66">
        <v>0</v>
      </c>
      <c r="C68" s="66">
        <v>9</v>
      </c>
      <c r="D68" s="67">
        <v>12</v>
      </c>
      <c r="E68" s="67">
        <v>23</v>
      </c>
      <c r="F68" s="67">
        <v>30</v>
      </c>
      <c r="G68" s="67">
        <v>19</v>
      </c>
      <c r="H68" s="67">
        <v>10</v>
      </c>
      <c r="I68" s="67">
        <v>1</v>
      </c>
      <c r="J68" s="67">
        <v>0</v>
      </c>
      <c r="K68" s="67">
        <v>0</v>
      </c>
      <c r="L68" s="67">
        <v>0</v>
      </c>
      <c r="M68" s="67">
        <v>0</v>
      </c>
      <c r="N68" s="68">
        <f>SUM(B68:M68)</f>
        <v>104</v>
      </c>
    </row>
    <row r="69" spans="1:14" ht="19.5">
      <c r="A69" s="63">
        <v>2563</v>
      </c>
      <c r="B69" s="63">
        <v>5</v>
      </c>
      <c r="C69" s="63">
        <v>7</v>
      </c>
      <c r="D69" s="65">
        <v>17</v>
      </c>
      <c r="E69" s="65">
        <v>23</v>
      </c>
      <c r="F69" s="65">
        <v>29</v>
      </c>
      <c r="G69" s="65">
        <v>22</v>
      </c>
      <c r="H69" s="65">
        <v>19</v>
      </c>
      <c r="I69" s="65">
        <v>5</v>
      </c>
      <c r="J69" s="65">
        <v>0</v>
      </c>
      <c r="K69" s="65">
        <v>2</v>
      </c>
      <c r="L69" s="65">
        <v>3</v>
      </c>
      <c r="M69" s="65">
        <v>0</v>
      </c>
      <c r="N69" s="62">
        <f>SUM(B69:M69)</f>
        <v>132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tabSelected="1" zoomScalePageLayoutView="0" workbookViewId="0" topLeftCell="A20">
      <selection activeCell="T37" sqref="T3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1836.6327485380116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1836.6327485380116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6">$R$18</f>
        <v>1836.6327485380116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1836.6327485380116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1836.6327485380116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1836.6327485380116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1836.6327485380116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1836.6327485380116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1836.6327485380116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1836.6327485380116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1836.6327485380116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1836.6327485380116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1836.6327485380116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1836.6327485380116</v>
      </c>
    </row>
    <row r="32" spans="1:18" ht="12" customHeight="1">
      <c r="A32" s="33">
        <f t="shared" si="0"/>
        <v>2558</v>
      </c>
      <c r="B32" s="54">
        <v>102.9</v>
      </c>
      <c r="C32" s="54">
        <v>109.6</v>
      </c>
      <c r="D32" s="54">
        <v>48.6</v>
      </c>
      <c r="E32" s="54">
        <v>297</v>
      </c>
      <c r="F32" s="54">
        <v>399.3</v>
      </c>
      <c r="G32" s="54">
        <v>211.5</v>
      </c>
      <c r="H32" s="54">
        <v>136.7</v>
      </c>
      <c r="I32" s="54">
        <v>37.2</v>
      </c>
      <c r="J32" s="54">
        <v>7.5</v>
      </c>
      <c r="K32" s="54">
        <v>31.5</v>
      </c>
      <c r="L32" s="54">
        <v>11.7</v>
      </c>
      <c r="M32" s="54">
        <v>0</v>
      </c>
      <c r="N32" s="54">
        <f aca="true" t="shared" si="2" ref="N32:N37">SUM(B32:M32)</f>
        <v>1393.5000000000002</v>
      </c>
      <c r="O32" s="55">
        <f>ตารางฝนปางไฮ!O18</f>
        <v>138</v>
      </c>
      <c r="R32" s="39">
        <f t="shared" si="1"/>
        <v>1836.6327485380116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 t="shared" si="2"/>
        <v>2322.4999999999995</v>
      </c>
      <c r="O33" s="33">
        <f>ตารางฝนปางไฮ!O19</f>
        <v>155</v>
      </c>
      <c r="R33" s="39">
        <f t="shared" si="1"/>
        <v>1836.6327485380116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 t="shared" si="2"/>
        <v>2016.3</v>
      </c>
      <c r="O34" s="33">
        <f>ตารางฝนปางไฮ!O20</f>
        <v>169</v>
      </c>
      <c r="R34" s="39">
        <f t="shared" si="1"/>
        <v>1836.6327485380116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 t="shared" si="2"/>
        <v>2164.7000000000003</v>
      </c>
      <c r="O35" s="33">
        <f>ตารางฝนปางไฮ!O21</f>
        <v>153</v>
      </c>
      <c r="R35" s="39">
        <f t="shared" si="1"/>
        <v>1836.6327485380116</v>
      </c>
    </row>
    <row r="36" spans="1:18" ht="12" customHeight="1">
      <c r="A36" s="55">
        <f t="shared" si="0"/>
        <v>2562</v>
      </c>
      <c r="B36" s="54">
        <v>0</v>
      </c>
      <c r="C36" s="54">
        <v>152.5</v>
      </c>
      <c r="D36" s="54">
        <v>81.8</v>
      </c>
      <c r="E36" s="54">
        <v>289.9</v>
      </c>
      <c r="F36" s="54">
        <v>450</v>
      </c>
      <c r="G36" s="54">
        <v>132.1</v>
      </c>
      <c r="H36" s="54">
        <v>71.8</v>
      </c>
      <c r="I36" s="54">
        <v>10.5</v>
      </c>
      <c r="J36" s="54">
        <v>0</v>
      </c>
      <c r="K36" s="54">
        <v>0</v>
      </c>
      <c r="L36" s="54">
        <v>0</v>
      </c>
      <c r="M36" s="54">
        <v>0</v>
      </c>
      <c r="N36" s="54">
        <f t="shared" si="2"/>
        <v>1188.6</v>
      </c>
      <c r="O36" s="55">
        <f>ตารางฝนปางไฮ!O22</f>
        <v>104</v>
      </c>
      <c r="R36" s="39">
        <f t="shared" si="1"/>
        <v>1836.6327485380116</v>
      </c>
    </row>
    <row r="37" spans="1:18" ht="12" customHeight="1">
      <c r="A37" s="47">
        <f t="shared" si="0"/>
        <v>2563</v>
      </c>
      <c r="B37" s="46">
        <v>103</v>
      </c>
      <c r="C37" s="46">
        <v>102.2</v>
      </c>
      <c r="D37" s="46">
        <v>263.1</v>
      </c>
      <c r="E37" s="46">
        <v>456.9</v>
      </c>
      <c r="F37" s="46">
        <v>536.9</v>
      </c>
      <c r="G37" s="46">
        <v>149.3</v>
      </c>
      <c r="H37" s="46">
        <v>95.5</v>
      </c>
      <c r="I37" s="46">
        <v>98.9</v>
      </c>
      <c r="J37" s="46">
        <v>0</v>
      </c>
      <c r="K37" s="46">
        <v>12.6</v>
      </c>
      <c r="L37" s="46">
        <v>26.5</v>
      </c>
      <c r="M37" s="46">
        <v>0</v>
      </c>
      <c r="N37" s="46">
        <f t="shared" si="2"/>
        <v>1844.8999999999999</v>
      </c>
      <c r="O37" s="47">
        <f>ตารางฝนปางไฮ!O23</f>
        <v>132</v>
      </c>
      <c r="R37" s="39"/>
    </row>
    <row r="38" spans="1:18" ht="12" customHeight="1">
      <c r="A38" s="33">
        <f t="shared" si="0"/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f t="shared" si="0"/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f t="shared" si="0"/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361.2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8">
        <v>176</v>
      </c>
    </row>
    <row r="58" spans="1:15" ht="15" customHeight="1">
      <c r="A58" s="35" t="s">
        <v>18</v>
      </c>
      <c r="B58" s="36">
        <v>78.43888888888888</v>
      </c>
      <c r="C58" s="36">
        <v>239.18333333333328</v>
      </c>
      <c r="D58" s="36">
        <v>215.52105263157893</v>
      </c>
      <c r="E58" s="36">
        <v>303.3473684210526</v>
      </c>
      <c r="F58" s="36">
        <v>362.3421052631579</v>
      </c>
      <c r="G58" s="36">
        <v>319.62105263157895</v>
      </c>
      <c r="H58" s="36">
        <v>204.6842105263158</v>
      </c>
      <c r="I58" s="36">
        <v>54.23684210526317</v>
      </c>
      <c r="J58" s="36">
        <v>10.74736842105263</v>
      </c>
      <c r="K58" s="36">
        <v>19.047368421052635</v>
      </c>
      <c r="L58" s="36">
        <v>4.847368421052632</v>
      </c>
      <c r="M58" s="36">
        <v>24.615789473684213</v>
      </c>
      <c r="N58" s="36">
        <v>1836.6327485380116</v>
      </c>
      <c r="O58" s="48">
        <v>147.27777777777777</v>
      </c>
    </row>
    <row r="59" spans="1:15" ht="15" customHeight="1">
      <c r="A59" s="37" t="s">
        <v>19</v>
      </c>
      <c r="B59" s="38">
        <v>0</v>
      </c>
      <c r="C59" s="38">
        <v>95</v>
      </c>
      <c r="D59" s="38">
        <v>48.6</v>
      </c>
      <c r="E59" s="38">
        <v>136.8</v>
      </c>
      <c r="F59" s="38">
        <v>219</v>
      </c>
      <c r="G59" s="38">
        <v>132.1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1188.6</v>
      </c>
      <c r="O59" s="49">
        <v>104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2008-07-10T02:49:29Z</cp:lastPrinted>
  <dcterms:created xsi:type="dcterms:W3CDTF">2008-02-06T03:22:38Z</dcterms:created>
  <dcterms:modified xsi:type="dcterms:W3CDTF">2021-04-23T04:43:23Z</dcterms:modified>
  <cp:category/>
  <cp:version/>
  <cp:contentType/>
  <cp:contentStatus/>
</cp:coreProperties>
</file>