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<sst xmlns="http://schemas.openxmlformats.org/spreadsheetml/2006/main" count="83" uniqueCount="27">
  <si>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</si>
  <si>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</si>
  <si>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</si>
  <si>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</si>
  <si>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</si>
  <si>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</si>
  <si>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</si>
  <si>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</si>
  <si>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</si>
  <si>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</si>
  <si>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</si>
  <si>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</si>
  <si>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</si>
  <si>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</si>
  <si>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</si>
  <si>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</si>
  <si>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</si>
  <si>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</si>
  <si>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</si>
  <si>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</si>
  <si>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</si>
  <si>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</si>
  <si>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</si>
  <si>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</si>
  <si>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</si>
  <si>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ฝนเฉลี่ยปี(2503-2563)</t>
  </si>
  <si>
    <t>ฝนเฉลี่ย2503-2563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</si>
</sst>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0" fillId="0" borderId="14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19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5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15"/>
          <c:w val="0.894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ตารางปริมาณน้ำฝนรายปี!$N$4:$N$58</c:f>
              <c:numCache>
                <c:ptCount val="55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447.09999999999997</c:v>
                </c:pt>
                <c:pt idx="54">
                  <c:v>448.1</c:v>
                </c:pt>
              </c:numCache>
            </c:numRef>
          </c:val>
        </c:ser>
        <c:axId val="33623512"/>
        <c:axId val="34176153"/>
      </c:barChart>
      <c:lineChart>
        <c:grouping val="standard"/>
        <c:varyColors val="0"/>
        <c:ser>
          <c:idx val="1"/>
          <c:order val="1"/>
          <c:tx>
            <c:v>ปริมาณฝนเฉลี่ย 1,003.4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ตารางปริมาณน้ำฝนรายปี!$Q$4:$Q$57</c:f>
              <c:numCache>
                <c:ptCount val="54"/>
                <c:pt idx="0">
                  <c:v>1003.381161166289</c:v>
                </c:pt>
                <c:pt idx="1">
                  <c:v>1003.381161166289</c:v>
                </c:pt>
                <c:pt idx="2">
                  <c:v>1003.381161166289</c:v>
                </c:pt>
                <c:pt idx="3">
                  <c:v>1003.381161166289</c:v>
                </c:pt>
                <c:pt idx="4">
                  <c:v>1003.381161166289</c:v>
                </c:pt>
                <c:pt idx="5">
                  <c:v>1003.381161166289</c:v>
                </c:pt>
                <c:pt idx="6">
                  <c:v>1003.381161166289</c:v>
                </c:pt>
                <c:pt idx="7">
                  <c:v>1003.381161166289</c:v>
                </c:pt>
                <c:pt idx="8">
                  <c:v>1003.381161166289</c:v>
                </c:pt>
                <c:pt idx="9">
                  <c:v>1003.381161166289</c:v>
                </c:pt>
                <c:pt idx="10">
                  <c:v>1003.381161166289</c:v>
                </c:pt>
                <c:pt idx="11">
                  <c:v>1003.381161166289</c:v>
                </c:pt>
                <c:pt idx="12">
                  <c:v>1003.381161166289</c:v>
                </c:pt>
                <c:pt idx="13">
                  <c:v>1003.381161166289</c:v>
                </c:pt>
                <c:pt idx="14">
                  <c:v>1003.381161166289</c:v>
                </c:pt>
                <c:pt idx="15">
                  <c:v>1003.381161166289</c:v>
                </c:pt>
                <c:pt idx="16">
                  <c:v>1003.381161166289</c:v>
                </c:pt>
                <c:pt idx="17">
                  <c:v>1003.381161166289</c:v>
                </c:pt>
                <c:pt idx="18">
                  <c:v>1003.381161166289</c:v>
                </c:pt>
                <c:pt idx="19">
                  <c:v>1003.381161166289</c:v>
                </c:pt>
                <c:pt idx="20">
                  <c:v>1003.381161166289</c:v>
                </c:pt>
                <c:pt idx="21">
                  <c:v>1003.381161166289</c:v>
                </c:pt>
                <c:pt idx="22">
                  <c:v>1003.381161166289</c:v>
                </c:pt>
                <c:pt idx="23">
                  <c:v>1003.381161166289</c:v>
                </c:pt>
                <c:pt idx="24">
                  <c:v>1003.381161166289</c:v>
                </c:pt>
                <c:pt idx="25">
                  <c:v>1003.381161166289</c:v>
                </c:pt>
                <c:pt idx="26">
                  <c:v>1003.381161166289</c:v>
                </c:pt>
                <c:pt idx="27">
                  <c:v>1003.381161166289</c:v>
                </c:pt>
                <c:pt idx="28">
                  <c:v>1003.381161166289</c:v>
                </c:pt>
                <c:pt idx="29">
                  <c:v>1003.381161166289</c:v>
                </c:pt>
                <c:pt idx="30">
                  <c:v>1003.381161166289</c:v>
                </c:pt>
                <c:pt idx="31">
                  <c:v>1003.381161166289</c:v>
                </c:pt>
                <c:pt idx="32">
                  <c:v>1003.381161166289</c:v>
                </c:pt>
                <c:pt idx="33">
                  <c:v>1003.381161166289</c:v>
                </c:pt>
                <c:pt idx="34">
                  <c:v>1003.381161166289</c:v>
                </c:pt>
                <c:pt idx="35">
                  <c:v>1003.381161166289</c:v>
                </c:pt>
                <c:pt idx="36">
                  <c:v>1003.381161166289</c:v>
                </c:pt>
                <c:pt idx="37">
                  <c:v>1003.381161166289</c:v>
                </c:pt>
                <c:pt idx="38">
                  <c:v>1003.381161166289</c:v>
                </c:pt>
                <c:pt idx="39">
                  <c:v>1003.381161166289</c:v>
                </c:pt>
                <c:pt idx="40">
                  <c:v>1003.381161166289</c:v>
                </c:pt>
                <c:pt idx="41">
                  <c:v>1003.381161166289</c:v>
                </c:pt>
                <c:pt idx="42">
                  <c:v>1003.381161166289</c:v>
                </c:pt>
                <c:pt idx="43">
                  <c:v>1003.381161166289</c:v>
                </c:pt>
                <c:pt idx="44">
                  <c:v>1003.381161166289</c:v>
                </c:pt>
                <c:pt idx="45">
                  <c:v>1003.381161166289</c:v>
                </c:pt>
                <c:pt idx="46">
                  <c:v>1003.381161166289</c:v>
                </c:pt>
                <c:pt idx="47">
                  <c:v>1003.381161166289</c:v>
                </c:pt>
                <c:pt idx="48">
                  <c:v>1003.381161166289</c:v>
                </c:pt>
                <c:pt idx="49">
                  <c:v>1003.381161166289</c:v>
                </c:pt>
                <c:pt idx="50">
                  <c:v>1003.381161166289</c:v>
                </c:pt>
                <c:pt idx="51">
                  <c:v>1003.381161166289</c:v>
                </c:pt>
                <c:pt idx="52">
                  <c:v>1003.381161166289</c:v>
                </c:pt>
                <c:pt idx="53">
                  <c:v>1003.381161166289</c:v>
                </c:pt>
              </c:numCache>
            </c:numRef>
          </c:val>
          <c:smooth val="0"/>
        </c:ser>
        <c:axId val="33623512"/>
        <c:axId val="34176153"/>
      </c:lineChart>
      <c:cat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176153"/>
        <c:crosses val="autoZero"/>
        <c:auto val="1"/>
        <c:lblOffset val="100"/>
        <c:tickLblSkip val="2"/>
        <c:noMultiLvlLbl val="0"/>
      </c:catAx>
      <c:valAx>
        <c:axId val="3417615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2351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4425"/>
          <c:w val="0.31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/>
            </c:numRef>
          </c:val>
          <c:smooth val="0"/>
        </c:ser>
        <c:ser>
          <c:idx val="10"/>
          <c:order val="16"/>
          <c:tx>
            <c:v>เฉลี่ย2503-2563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รายเดือนร้องวัวแดง!$B$76:$M$76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รายเดือนร้องวัวแดง!$B$70:$M$70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รายเดือนร้องวัวแดง!$B$71:$M$71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91499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46">
      <selection activeCell="B61" sqref="B61:O63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5" t="s">
        <v>25</v>
      </c>
      <c r="Q3" s="71"/>
      <c r="R3" s="71"/>
      <c r="T3" s="71"/>
      <c r="U3" s="71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8">$N$62</f>
        <v>1003.381161166289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1003.381161166289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1003.381161166289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1003.381161166289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1003.381161166289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1003.381161166289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1003.381161166289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1003.381161166289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1003.381161166289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1003.381161166289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1003.381161166289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1003.381161166289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1003.381161166289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1003.381161166289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1003.381161166289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1003.381161166289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1003.381161166289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1003.381161166289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1003.381161166289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1003.381161166289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1003.381161166289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1003.381161166289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1003.381161166289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1003.381161166289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1003.381161166289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1003.381161166289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1003.381161166289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1003.381161166289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1003.381161166289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1003.381161166289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1003.381161166289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1003.381161166289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1003.381161166289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1003.381161166289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1003.381161166289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1003.381161166289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1003.381161166289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1003.381161166289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1003.381161166289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1003.381161166289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1003.381161166289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1003.381161166289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1003.381161166289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1003.381161166289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1003.381161166289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1003.381161166289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6">SUM(B50:M50)</f>
        <v>633.9</v>
      </c>
      <c r="O50" s="30">
        <f aca="true" t="shared" si="2" ref="O50:O55">N73</f>
        <v>63</v>
      </c>
      <c r="Q50" s="45">
        <f t="shared" si="0"/>
        <v>1003.381161166289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1003.381161166289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1003.381161166289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1003.381161166289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1003.381161166289</v>
      </c>
      <c r="T54" s="45"/>
    </row>
    <row r="55" spans="1:20" s="2" customFormat="1" ht="15.75" customHeight="1">
      <c r="A55" s="17">
        <v>2563</v>
      </c>
      <c r="B55" s="20">
        <v>42.7</v>
      </c>
      <c r="C55" s="20">
        <v>29.9</v>
      </c>
      <c r="D55" s="20">
        <v>142.1</v>
      </c>
      <c r="E55" s="20">
        <v>87.7</v>
      </c>
      <c r="F55" s="20">
        <v>178.8</v>
      </c>
      <c r="G55" s="20">
        <v>208.3</v>
      </c>
      <c r="H55" s="20">
        <v>82.9</v>
      </c>
      <c r="I55" s="20">
        <v>13.8</v>
      </c>
      <c r="J55" s="20">
        <v>0</v>
      </c>
      <c r="K55" s="20">
        <v>0</v>
      </c>
      <c r="L55" s="20">
        <v>33.6</v>
      </c>
      <c r="M55" s="20">
        <v>0</v>
      </c>
      <c r="N55" s="28">
        <f t="shared" si="1"/>
        <v>819.8</v>
      </c>
      <c r="O55" s="30">
        <f t="shared" si="2"/>
        <v>66</v>
      </c>
      <c r="Q55" s="45">
        <f t="shared" si="0"/>
        <v>1003.381161166289</v>
      </c>
      <c r="T55" s="45"/>
    </row>
    <row r="56" spans="1:20" s="2" customFormat="1" ht="15.75" customHeight="1">
      <c r="A56" s="67">
        <v>2564</v>
      </c>
      <c r="B56" s="68">
        <v>93.8</v>
      </c>
      <c r="C56" s="68">
        <v>81.8</v>
      </c>
      <c r="D56" s="68">
        <v>88.9</v>
      </c>
      <c r="E56" s="68">
        <v>104.00000000000001</v>
      </c>
      <c r="F56" s="68">
        <v>121.19999999999999</v>
      </c>
      <c r="G56" s="68">
        <v>184.70000000000002</v>
      </c>
      <c r="H56" s="68">
        <v>85.6</v>
      </c>
      <c r="I56" s="68">
        <v>2.2</v>
      </c>
      <c r="J56" s="68">
        <v>0</v>
      </c>
      <c r="K56" s="68">
        <v>33</v>
      </c>
      <c r="L56" s="68">
        <v>6.1</v>
      </c>
      <c r="M56" s="68">
        <v>45.900000000000006</v>
      </c>
      <c r="N56" s="69">
        <f t="shared" si="1"/>
        <v>847.2</v>
      </c>
      <c r="O56" s="70">
        <f>N79</f>
        <v>95</v>
      </c>
      <c r="Q56" s="45">
        <f t="shared" si="0"/>
        <v>1003.381161166289</v>
      </c>
      <c r="T56" s="45"/>
    </row>
    <row r="57" spans="1:20" s="2" customFormat="1" ht="15.75" customHeight="1">
      <c r="A57" s="17">
        <v>2565</v>
      </c>
      <c r="B57" s="20">
        <v>73.8</v>
      </c>
      <c r="C57" s="20">
        <v>425.19999999999993</v>
      </c>
      <c r="D57" s="20">
        <v>88.6</v>
      </c>
      <c r="E57" s="20">
        <v>151.2</v>
      </c>
      <c r="F57" s="20">
        <v>235</v>
      </c>
      <c r="G57" s="20">
        <v>219.00000000000006</v>
      </c>
      <c r="H57" s="20">
        <v>80</v>
      </c>
      <c r="I57" s="20">
        <v>45</v>
      </c>
      <c r="J57" s="20">
        <v>45.4</v>
      </c>
      <c r="K57" s="20">
        <v>0</v>
      </c>
      <c r="L57" s="20">
        <v>7.8</v>
      </c>
      <c r="M57" s="20">
        <v>2.6</v>
      </c>
      <c r="N57" s="28">
        <v>447.09999999999997</v>
      </c>
      <c r="O57" s="30">
        <f>N80</f>
        <v>103</v>
      </c>
      <c r="Q57" s="45">
        <f t="shared" si="0"/>
        <v>1003.381161166289</v>
      </c>
      <c r="T57" s="45"/>
    </row>
    <row r="58" spans="1:20" s="2" customFormat="1" ht="15.75" customHeight="1">
      <c r="A58" s="48">
        <v>2566</v>
      </c>
      <c r="B58" s="49">
        <v>0</v>
      </c>
      <c r="C58" s="49">
        <v>144.10000000000002</v>
      </c>
      <c r="D58" s="49">
        <v>128.09999999999997</v>
      </c>
      <c r="E58" s="49">
        <v>109.3</v>
      </c>
      <c r="F58" s="49">
        <v>167.39999999999995</v>
      </c>
      <c r="G58" s="49">
        <v>264.59999999999997</v>
      </c>
      <c r="H58" s="49">
        <v>170.7</v>
      </c>
      <c r="I58" s="49">
        <v>1</v>
      </c>
      <c r="J58" s="49"/>
      <c r="K58" s="49"/>
      <c r="L58" s="49"/>
      <c r="M58" s="49"/>
      <c r="N58" s="50">
        <v>448.1</v>
      </c>
      <c r="O58" s="51">
        <f>N81</f>
        <v>94</v>
      </c>
      <c r="Q58" s="45">
        <f t="shared" si="0"/>
        <v>1003.381161166289</v>
      </c>
      <c r="T58" s="45"/>
    </row>
    <row r="59" spans="1:20" s="2" customFormat="1" ht="15.7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O59" s="51"/>
      <c r="Q59" s="45"/>
      <c r="T59" s="45"/>
    </row>
    <row r="60" spans="1:20" s="2" customFormat="1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51"/>
      <c r="Q60" s="45"/>
      <c r="T60" s="45"/>
    </row>
    <row r="61" spans="1:15" s="2" customFormat="1" ht="15.75" customHeight="1">
      <c r="A61" s="22" t="s">
        <v>17</v>
      </c>
      <c r="B61" s="25">
        <f>MAX(B4:B57)</f>
        <v>215</v>
      </c>
      <c r="C61" s="25">
        <f aca="true" t="shared" si="3" ref="C61:M61">MAX(C4:C57)</f>
        <v>425.19999999999993</v>
      </c>
      <c r="D61" s="25">
        <f t="shared" si="3"/>
        <v>262.1</v>
      </c>
      <c r="E61" s="25">
        <f t="shared" si="3"/>
        <v>299.7</v>
      </c>
      <c r="F61" s="25">
        <f t="shared" si="3"/>
        <v>428.3</v>
      </c>
      <c r="G61" s="25">
        <f t="shared" si="3"/>
        <v>407.1</v>
      </c>
      <c r="H61" s="25">
        <f t="shared" si="3"/>
        <v>245.6</v>
      </c>
      <c r="I61" s="25">
        <f t="shared" si="3"/>
        <v>231</v>
      </c>
      <c r="J61" s="25">
        <f t="shared" si="3"/>
        <v>64</v>
      </c>
      <c r="K61" s="25">
        <f t="shared" si="3"/>
        <v>73.6</v>
      </c>
      <c r="L61" s="25">
        <f t="shared" si="3"/>
        <v>39.7</v>
      </c>
      <c r="M61" s="25">
        <f t="shared" si="3"/>
        <v>75</v>
      </c>
      <c r="N61" s="25">
        <f>MAX(N4:N57)</f>
        <v>1604.5</v>
      </c>
      <c r="O61" s="25">
        <f>MAX(O4:O57)</f>
        <v>109</v>
      </c>
    </row>
    <row r="62" spans="1:15" s="2" customFormat="1" ht="15.75" customHeight="1">
      <c r="A62" s="23" t="s">
        <v>18</v>
      </c>
      <c r="B62" s="26">
        <f>AVERAGE(B4:B57)</f>
        <v>45.721568627450985</v>
      </c>
      <c r="C62" s="26">
        <f aca="true" t="shared" si="4" ref="C62:M62">AVERAGE(C4:C57)</f>
        <v>152.51666666666668</v>
      </c>
      <c r="D62" s="26">
        <f t="shared" si="4"/>
        <v>118.7943396226415</v>
      </c>
      <c r="E62" s="26">
        <f t="shared" si="4"/>
        <v>133.47169811320757</v>
      </c>
      <c r="F62" s="26">
        <f t="shared" si="4"/>
        <v>190.29423076923075</v>
      </c>
      <c r="G62" s="26">
        <f t="shared" si="4"/>
        <v>199.93018867924525</v>
      </c>
      <c r="H62" s="26">
        <f t="shared" si="4"/>
        <v>102.8679245283019</v>
      </c>
      <c r="I62" s="26">
        <f t="shared" si="4"/>
        <v>32.67037037037037</v>
      </c>
      <c r="J62" s="26">
        <f t="shared" si="4"/>
        <v>6.732692307692307</v>
      </c>
      <c r="K62" s="26">
        <f t="shared" si="4"/>
        <v>8.475925925925926</v>
      </c>
      <c r="L62" s="26">
        <f t="shared" si="4"/>
        <v>2.9000000000000004</v>
      </c>
      <c r="M62" s="26">
        <f t="shared" si="4"/>
        <v>9.005555555555556</v>
      </c>
      <c r="N62" s="26">
        <f>SUM(B62:M62)</f>
        <v>1003.381161166289</v>
      </c>
      <c r="O62" s="26">
        <f>AVERAGE(O4:O57)</f>
        <v>70</v>
      </c>
    </row>
    <row r="63" spans="1:15" s="2" customFormat="1" ht="15.75" customHeight="1">
      <c r="A63" s="24" t="s">
        <v>19</v>
      </c>
      <c r="B63" s="27">
        <f>MIN(B4:B57)</f>
        <v>0</v>
      </c>
      <c r="C63" s="27">
        <f aca="true" t="shared" si="5" ref="C63:M63">MIN(C4:C57)</f>
        <v>11.5</v>
      </c>
      <c r="D63" s="27">
        <f t="shared" si="5"/>
        <v>5.2</v>
      </c>
      <c r="E63" s="27">
        <f t="shared" si="5"/>
        <v>1.8</v>
      </c>
      <c r="F63" s="27">
        <f t="shared" si="5"/>
        <v>34.8</v>
      </c>
      <c r="G63" s="27">
        <f t="shared" si="5"/>
        <v>51.1</v>
      </c>
      <c r="H63" s="27">
        <f t="shared" si="5"/>
        <v>17.5</v>
      </c>
      <c r="I63" s="27">
        <f t="shared" si="5"/>
        <v>0</v>
      </c>
      <c r="J63" s="27">
        <f t="shared" si="5"/>
        <v>0</v>
      </c>
      <c r="K63" s="27">
        <f t="shared" si="5"/>
        <v>0</v>
      </c>
      <c r="L63" s="27">
        <f t="shared" si="5"/>
        <v>0</v>
      </c>
      <c r="M63" s="27">
        <f t="shared" si="5"/>
        <v>0</v>
      </c>
      <c r="N63" s="27">
        <f>MIN(N4:N57)</f>
        <v>447.09999999999997</v>
      </c>
      <c r="O63" s="27">
        <f>MIN(O4:O57)</f>
        <v>30</v>
      </c>
    </row>
    <row r="64" spans="1:15" s="2" customFormat="1" ht="1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s="2" customFormat="1" ht="23.25" customHeight="1">
      <c r="A65" s="8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8"/>
    </row>
    <row r="66" spans="1:15" ht="15">
      <c r="A66" s="1"/>
      <c r="B66" s="1"/>
      <c r="C66" s="76" t="s">
        <v>24</v>
      </c>
      <c r="D66" s="76"/>
      <c r="E66" s="76"/>
      <c r="F66" s="76"/>
      <c r="G66" s="76"/>
      <c r="H66" s="76"/>
      <c r="I66" s="1"/>
      <c r="J66" s="1"/>
      <c r="K66" s="1"/>
      <c r="L66" s="1"/>
      <c r="M66" s="1"/>
      <c r="N66" s="1"/>
      <c r="O66" s="1"/>
    </row>
    <row r="67" ht="17.25" customHeight="1">
      <c r="A67" s="4" t="s">
        <v>1</v>
      </c>
    </row>
    <row r="68" ht="17.25" customHeight="1"/>
    <row r="69" ht="17.25" customHeight="1"/>
    <row r="70" ht="17.25" customHeight="1"/>
    <row r="71" spans="1:14" ht="17.25" customHeight="1">
      <c r="A71" s="72" t="s">
        <v>23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7.25" customHeight="1">
      <c r="A72" s="58" t="s">
        <v>20</v>
      </c>
      <c r="B72" s="59" t="s">
        <v>3</v>
      </c>
      <c r="C72" s="59" t="s">
        <v>4</v>
      </c>
      <c r="D72" s="59" t="s">
        <v>5</v>
      </c>
      <c r="E72" s="59" t="s">
        <v>6</v>
      </c>
      <c r="F72" s="59" t="s">
        <v>7</v>
      </c>
      <c r="G72" s="59" t="s">
        <v>8</v>
      </c>
      <c r="H72" s="59" t="s">
        <v>9</v>
      </c>
      <c r="I72" s="59" t="s">
        <v>10</v>
      </c>
      <c r="J72" s="59" t="s">
        <v>11</v>
      </c>
      <c r="K72" s="59" t="s">
        <v>12</v>
      </c>
      <c r="L72" s="59" t="s">
        <v>13</v>
      </c>
      <c r="M72" s="59" t="s">
        <v>14</v>
      </c>
      <c r="N72" s="59" t="s">
        <v>15</v>
      </c>
    </row>
    <row r="73" spans="1:14" ht="17.25" customHeight="1">
      <c r="A73" s="62">
        <v>2558</v>
      </c>
      <c r="B73" s="62">
        <v>6</v>
      </c>
      <c r="C73" s="62">
        <v>7</v>
      </c>
      <c r="D73" s="62">
        <v>4</v>
      </c>
      <c r="E73" s="62">
        <v>11</v>
      </c>
      <c r="F73" s="62">
        <v>12</v>
      </c>
      <c r="G73" s="62">
        <v>8</v>
      </c>
      <c r="H73" s="62">
        <v>7</v>
      </c>
      <c r="I73" s="62">
        <v>3</v>
      </c>
      <c r="J73" s="62">
        <v>1</v>
      </c>
      <c r="K73" s="62">
        <v>3</v>
      </c>
      <c r="L73" s="62">
        <v>1</v>
      </c>
      <c r="M73" s="62">
        <v>0</v>
      </c>
      <c r="N73" s="62">
        <f aca="true" t="shared" si="6" ref="N73:N78">SUM(B73:M73)</f>
        <v>63</v>
      </c>
    </row>
    <row r="74" spans="1:14" ht="17.25" customHeight="1">
      <c r="A74" s="62">
        <v>2559</v>
      </c>
      <c r="B74" s="62">
        <v>1</v>
      </c>
      <c r="C74" s="62">
        <v>10</v>
      </c>
      <c r="D74" s="62">
        <v>16</v>
      </c>
      <c r="E74" s="62">
        <v>18</v>
      </c>
      <c r="F74" s="62">
        <v>18</v>
      </c>
      <c r="G74" s="62">
        <v>18</v>
      </c>
      <c r="H74" s="62">
        <v>10</v>
      </c>
      <c r="I74" s="62">
        <v>3</v>
      </c>
      <c r="J74" s="62">
        <v>1</v>
      </c>
      <c r="K74" s="62">
        <v>6</v>
      </c>
      <c r="L74" s="62">
        <v>0</v>
      </c>
      <c r="M74" s="62">
        <v>0</v>
      </c>
      <c r="N74" s="62">
        <f t="shared" si="6"/>
        <v>101</v>
      </c>
    </row>
    <row r="75" spans="1:14" ht="19.5">
      <c r="A75" s="62">
        <v>2560</v>
      </c>
      <c r="B75" s="62">
        <v>7</v>
      </c>
      <c r="C75" s="62">
        <v>15</v>
      </c>
      <c r="D75" s="62">
        <v>10</v>
      </c>
      <c r="E75" s="62">
        <v>14</v>
      </c>
      <c r="F75" s="62">
        <v>14</v>
      </c>
      <c r="G75" s="62">
        <v>12</v>
      </c>
      <c r="H75" s="62">
        <v>14</v>
      </c>
      <c r="I75" s="62">
        <v>1</v>
      </c>
      <c r="J75" s="62">
        <v>2</v>
      </c>
      <c r="K75" s="62">
        <v>0</v>
      </c>
      <c r="L75" s="62">
        <v>0</v>
      </c>
      <c r="M75" s="62">
        <v>3</v>
      </c>
      <c r="N75" s="62">
        <f t="shared" si="6"/>
        <v>92</v>
      </c>
    </row>
    <row r="76" spans="1:14" ht="19.5">
      <c r="A76" s="60">
        <v>2561</v>
      </c>
      <c r="B76" s="60">
        <v>5</v>
      </c>
      <c r="C76" s="60">
        <v>15</v>
      </c>
      <c r="D76" s="60">
        <v>15</v>
      </c>
      <c r="E76" s="60">
        <v>17</v>
      </c>
      <c r="F76" s="60">
        <v>9</v>
      </c>
      <c r="G76" s="60">
        <v>8</v>
      </c>
      <c r="H76" s="60">
        <v>8</v>
      </c>
      <c r="I76" s="60">
        <v>3</v>
      </c>
      <c r="J76" s="60">
        <v>4</v>
      </c>
      <c r="K76" s="60">
        <v>1</v>
      </c>
      <c r="L76" s="60">
        <v>0</v>
      </c>
      <c r="M76" s="60">
        <v>0</v>
      </c>
      <c r="N76" s="62">
        <f t="shared" si="6"/>
        <v>85</v>
      </c>
    </row>
    <row r="77" spans="1:14" ht="19.5">
      <c r="A77" s="60">
        <v>2562</v>
      </c>
      <c r="B77" s="60">
        <v>0</v>
      </c>
      <c r="C77" s="60">
        <v>6</v>
      </c>
      <c r="D77" s="60">
        <v>8</v>
      </c>
      <c r="E77" s="60">
        <v>11</v>
      </c>
      <c r="F77" s="60">
        <v>18</v>
      </c>
      <c r="G77" s="60">
        <v>13</v>
      </c>
      <c r="H77" s="60">
        <v>9</v>
      </c>
      <c r="I77" s="60">
        <v>1</v>
      </c>
      <c r="J77" s="60">
        <v>1</v>
      </c>
      <c r="K77" s="60">
        <v>0</v>
      </c>
      <c r="L77" s="60">
        <v>0</v>
      </c>
      <c r="M77" s="60">
        <v>0</v>
      </c>
      <c r="N77" s="62">
        <f t="shared" si="6"/>
        <v>67</v>
      </c>
    </row>
    <row r="78" spans="1:14" ht="19.5">
      <c r="A78" s="60">
        <v>2563</v>
      </c>
      <c r="B78" s="60">
        <v>5</v>
      </c>
      <c r="C78" s="60">
        <v>3</v>
      </c>
      <c r="D78" s="60">
        <v>13</v>
      </c>
      <c r="E78" s="60">
        <v>8</v>
      </c>
      <c r="F78" s="60">
        <v>14</v>
      </c>
      <c r="G78" s="60">
        <v>11</v>
      </c>
      <c r="H78" s="60">
        <v>10</v>
      </c>
      <c r="I78" s="60">
        <v>1</v>
      </c>
      <c r="J78" s="60">
        <v>0</v>
      </c>
      <c r="K78" s="60">
        <v>0</v>
      </c>
      <c r="L78" s="60">
        <v>1</v>
      </c>
      <c r="M78" s="60">
        <v>0</v>
      </c>
      <c r="N78" s="60">
        <f t="shared" si="6"/>
        <v>66</v>
      </c>
    </row>
    <row r="79" spans="1:14" ht="19.5">
      <c r="A79" s="63">
        <v>2564</v>
      </c>
      <c r="B79" s="63">
        <v>12</v>
      </c>
      <c r="C79" s="63">
        <v>6</v>
      </c>
      <c r="D79" s="63">
        <v>7</v>
      </c>
      <c r="E79" s="63">
        <v>14</v>
      </c>
      <c r="F79" s="63">
        <v>14</v>
      </c>
      <c r="G79" s="63">
        <v>18</v>
      </c>
      <c r="H79" s="63">
        <v>12</v>
      </c>
      <c r="I79" s="63">
        <v>1</v>
      </c>
      <c r="J79" s="63">
        <v>0</v>
      </c>
      <c r="K79" s="63">
        <v>3</v>
      </c>
      <c r="L79" s="63">
        <v>3</v>
      </c>
      <c r="M79" s="63">
        <v>5</v>
      </c>
      <c r="N79" s="63">
        <f>SUM(B79:M79)</f>
        <v>95</v>
      </c>
    </row>
    <row r="80" spans="1:14" ht="19.5">
      <c r="A80" s="61">
        <v>2565</v>
      </c>
      <c r="B80" s="61">
        <v>7</v>
      </c>
      <c r="C80" s="61">
        <v>16</v>
      </c>
      <c r="D80" s="61">
        <v>9</v>
      </c>
      <c r="E80" s="61">
        <v>15</v>
      </c>
      <c r="F80" s="61">
        <v>18</v>
      </c>
      <c r="G80" s="61">
        <v>18</v>
      </c>
      <c r="H80" s="61">
        <v>9</v>
      </c>
      <c r="I80" s="61">
        <v>6</v>
      </c>
      <c r="J80" s="61">
        <v>1</v>
      </c>
      <c r="K80" s="61">
        <v>0</v>
      </c>
      <c r="L80" s="61">
        <v>2</v>
      </c>
      <c r="M80" s="61">
        <v>2</v>
      </c>
      <c r="N80" s="61">
        <f>SUM(B80:M80)</f>
        <v>103</v>
      </c>
    </row>
    <row r="81" spans="1:14" ht="19.5">
      <c r="A81" s="61">
        <v>2566</v>
      </c>
      <c r="B81" s="61">
        <v>0</v>
      </c>
      <c r="C81" s="61">
        <v>9</v>
      </c>
      <c r="D81" s="61">
        <v>11</v>
      </c>
      <c r="E81" s="61">
        <v>17</v>
      </c>
      <c r="F81" s="61">
        <v>15</v>
      </c>
      <c r="G81" s="61">
        <v>23</v>
      </c>
      <c r="H81" s="61">
        <v>18</v>
      </c>
      <c r="I81" s="61">
        <v>1</v>
      </c>
      <c r="J81" s="61"/>
      <c r="K81" s="61"/>
      <c r="L81" s="61"/>
      <c r="M81" s="61"/>
      <c r="N81" s="61">
        <f>SUM(B81:M81)</f>
        <v>94</v>
      </c>
    </row>
  </sheetData>
  <sheetProtection/>
  <mergeCells count="6">
    <mergeCell ref="T3:U3"/>
    <mergeCell ref="A71:N71"/>
    <mergeCell ref="A2:O2"/>
    <mergeCell ref="A64:O64"/>
    <mergeCell ref="P3:R3"/>
    <mergeCell ref="C66:H6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7"/>
  <sheetViews>
    <sheetView tabSelected="1" zoomScalePageLayoutView="0" workbookViewId="0" topLeftCell="A55">
      <selection activeCell="B75" sqref="B75:O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72">$N$76</f>
        <v>1003.381161166289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1003.381161166289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1003.381161166289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1003.381161166289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1003.381161166289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1003.381161166289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1003.381161166289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1003.381161166289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1003.381161166289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1003.381161166289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1003.381161166289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1003.381161166289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1003.381161166289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1003.381161166289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1003.381161166289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1003.381161166289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1003.381161166289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1003.381161166289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1003.381161166289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1003.381161166289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1003.381161166289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1003.381161166289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1003.381161166289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1003.381161166289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1003.381161166289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1003.381161166289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1003.381161166289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1003.381161166289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1003.381161166289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1003.381161166289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1003.381161166289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1003.381161166289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1003.381161166289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1003.381161166289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1003.381161166289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1003.381161166289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1003.381161166289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1003.381161166289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1003.381161166289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1003.381161166289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1003.381161166289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1003.381161166289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1003.381161166289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1003.381161166289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1003.381161166289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1003.381161166289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70">SUM(B64:M64)</f>
        <v>633.9</v>
      </c>
      <c r="O64" s="37">
        <f>ตารางปริมาณน้ำฝนรายปี!O50</f>
        <v>63</v>
      </c>
      <c r="R64" s="44">
        <f t="shared" si="0"/>
        <v>1003.381161166289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1003.381161166289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1003.381161166289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1003.381161166289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1003.381161166289</v>
      </c>
    </row>
    <row r="69" spans="1:18" ht="12" customHeight="1">
      <c r="A69" s="42">
        <v>2563</v>
      </c>
      <c r="B69" s="54">
        <v>42.7</v>
      </c>
      <c r="C69" s="54">
        <v>29.9</v>
      </c>
      <c r="D69" s="54">
        <v>142.1</v>
      </c>
      <c r="E69" s="54">
        <v>87.7</v>
      </c>
      <c r="F69" s="54">
        <v>178.8</v>
      </c>
      <c r="G69" s="54">
        <v>208.3</v>
      </c>
      <c r="H69" s="54">
        <v>82.9</v>
      </c>
      <c r="I69" s="54">
        <v>13.8</v>
      </c>
      <c r="J69" s="54">
        <v>0</v>
      </c>
      <c r="K69" s="54">
        <v>0</v>
      </c>
      <c r="L69" s="54">
        <v>33.6</v>
      </c>
      <c r="M69" s="54">
        <v>0</v>
      </c>
      <c r="N69" s="54">
        <f t="shared" si="1"/>
        <v>819.8</v>
      </c>
      <c r="O69" s="37">
        <f>ตารางปริมาณน้ำฝนรายปี!O55</f>
        <v>66</v>
      </c>
      <c r="R69" s="44">
        <f t="shared" si="0"/>
        <v>1003.381161166289</v>
      </c>
    </row>
    <row r="70" spans="1:18" ht="12" customHeight="1">
      <c r="A70" s="64">
        <v>2564</v>
      </c>
      <c r="B70" s="65">
        <v>93.8</v>
      </c>
      <c r="C70" s="65">
        <v>81.8</v>
      </c>
      <c r="D70" s="65">
        <v>88.9</v>
      </c>
      <c r="E70" s="65">
        <v>104.00000000000001</v>
      </c>
      <c r="F70" s="65">
        <v>121.19999999999999</v>
      </c>
      <c r="G70" s="65">
        <v>184.70000000000002</v>
      </c>
      <c r="H70" s="65">
        <v>85.6</v>
      </c>
      <c r="I70" s="65">
        <v>2.2</v>
      </c>
      <c r="J70" s="65">
        <v>0</v>
      </c>
      <c r="K70" s="65">
        <v>33</v>
      </c>
      <c r="L70" s="65">
        <v>6.1</v>
      </c>
      <c r="M70" s="65">
        <v>45.900000000000006</v>
      </c>
      <c r="N70" s="65">
        <f t="shared" si="1"/>
        <v>847.2</v>
      </c>
      <c r="O70" s="66">
        <f>ตารางปริมาณน้ำฝนรายปี!O56</f>
        <v>95</v>
      </c>
      <c r="R70" s="44">
        <f t="shared" si="0"/>
        <v>1003.381161166289</v>
      </c>
    </row>
    <row r="71" spans="1:18" ht="12" customHeight="1">
      <c r="A71" s="42">
        <v>2565</v>
      </c>
      <c r="B71" s="54">
        <v>73.8</v>
      </c>
      <c r="C71" s="54">
        <v>425.19999999999993</v>
      </c>
      <c r="D71" s="54">
        <v>88.6</v>
      </c>
      <c r="E71" s="54">
        <v>151.2</v>
      </c>
      <c r="F71" s="54">
        <v>235</v>
      </c>
      <c r="G71" s="54">
        <v>219.00000000000006</v>
      </c>
      <c r="H71" s="54">
        <v>80</v>
      </c>
      <c r="I71" s="54">
        <v>45</v>
      </c>
      <c r="J71" s="54">
        <v>45.4</v>
      </c>
      <c r="K71" s="54">
        <v>0</v>
      </c>
      <c r="L71" s="54">
        <v>7.8</v>
      </c>
      <c r="M71" s="54">
        <v>2.6</v>
      </c>
      <c r="N71" s="54">
        <v>447.09999999999997</v>
      </c>
      <c r="O71" s="37">
        <v>103</v>
      </c>
      <c r="R71" s="44">
        <f t="shared" si="0"/>
        <v>1003.381161166289</v>
      </c>
    </row>
    <row r="72" spans="1:18" ht="12" customHeight="1">
      <c r="A72" s="56">
        <v>2566</v>
      </c>
      <c r="B72" s="55">
        <v>0</v>
      </c>
      <c r="C72" s="55">
        <v>144.10000000000002</v>
      </c>
      <c r="D72" s="55">
        <v>128.09999999999997</v>
      </c>
      <c r="E72" s="55">
        <v>109.3</v>
      </c>
      <c r="F72" s="55">
        <v>167.39999999999995</v>
      </c>
      <c r="G72" s="55">
        <v>264.59999999999997</v>
      </c>
      <c r="H72" s="55">
        <v>170.7</v>
      </c>
      <c r="I72" s="55">
        <v>1</v>
      </c>
      <c r="J72" s="55"/>
      <c r="K72" s="55"/>
      <c r="L72" s="55"/>
      <c r="M72" s="55"/>
      <c r="N72" s="55">
        <v>448.1</v>
      </c>
      <c r="O72" s="52">
        <v>94</v>
      </c>
      <c r="R72" s="44">
        <f t="shared" si="0"/>
        <v>1003.381161166289</v>
      </c>
    </row>
    <row r="73" spans="1:18" ht="12" customHeight="1">
      <c r="A73" s="5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2"/>
      <c r="R73" s="44"/>
    </row>
    <row r="74" spans="1:18" ht="12" customHeight="1">
      <c r="A74" s="5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2"/>
      <c r="R74" s="44"/>
    </row>
    <row r="75" spans="1:18" ht="15" customHeight="1">
      <c r="A75" s="38" t="s">
        <v>17</v>
      </c>
      <c r="B75" s="39">
        <v>215</v>
      </c>
      <c r="C75" s="39">
        <v>425.19999999999993</v>
      </c>
      <c r="D75" s="39">
        <v>262.1</v>
      </c>
      <c r="E75" s="39">
        <v>299.7</v>
      </c>
      <c r="F75" s="39">
        <v>428.3</v>
      </c>
      <c r="G75" s="39">
        <v>407.1</v>
      </c>
      <c r="H75" s="39">
        <v>245.6</v>
      </c>
      <c r="I75" s="39">
        <v>231</v>
      </c>
      <c r="J75" s="39">
        <v>64</v>
      </c>
      <c r="K75" s="39">
        <v>73.6</v>
      </c>
      <c r="L75" s="39">
        <v>39.7</v>
      </c>
      <c r="M75" s="39">
        <v>75</v>
      </c>
      <c r="N75" s="39">
        <v>1604.5</v>
      </c>
      <c r="O75" s="46">
        <v>109</v>
      </c>
      <c r="R75" s="44"/>
    </row>
    <row r="76" spans="1:15" ht="15" customHeight="1">
      <c r="A76" s="38" t="s">
        <v>18</v>
      </c>
      <c r="B76" s="39">
        <v>45.721568627450985</v>
      </c>
      <c r="C76" s="39">
        <v>152.51666666666668</v>
      </c>
      <c r="D76" s="39">
        <v>118.7943396226415</v>
      </c>
      <c r="E76" s="39">
        <v>133.47169811320757</v>
      </c>
      <c r="F76" s="39">
        <v>190.29423076923075</v>
      </c>
      <c r="G76" s="39">
        <v>199.93018867924525</v>
      </c>
      <c r="H76" s="39">
        <v>102.8679245283019</v>
      </c>
      <c r="I76" s="39">
        <v>32.67037037037037</v>
      </c>
      <c r="J76" s="39">
        <v>6.732692307692307</v>
      </c>
      <c r="K76" s="39">
        <v>8.475925925925926</v>
      </c>
      <c r="L76" s="39">
        <v>2.9000000000000004</v>
      </c>
      <c r="M76" s="39">
        <v>9.005555555555556</v>
      </c>
      <c r="N76" s="39">
        <v>1003.381161166289</v>
      </c>
      <c r="O76" s="46">
        <v>70</v>
      </c>
    </row>
    <row r="77" spans="1:15" ht="15" customHeight="1">
      <c r="A77" s="40" t="s">
        <v>19</v>
      </c>
      <c r="B77" s="41">
        <v>0</v>
      </c>
      <c r="C77" s="41">
        <v>11.5</v>
      </c>
      <c r="D77" s="41">
        <v>5.2</v>
      </c>
      <c r="E77" s="41">
        <v>1.8</v>
      </c>
      <c r="F77" s="41">
        <v>34.8</v>
      </c>
      <c r="G77" s="41">
        <v>51.1</v>
      </c>
      <c r="H77" s="41">
        <v>17.5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447.09999999999997</v>
      </c>
      <c r="O77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2023-12-22T07:51:25Z</dcterms:modified>
  <cp:category/>
  <cp:version/>
  <cp:contentType/>
  <cp:contentStatus/>
</cp:coreProperties>
</file>