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500" windowHeight="9432" activeTab="1"/>
  </bookViews>
  <sheets>
    <sheet name="Mayร้องวัวแด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<sst xmlns="http://schemas.openxmlformats.org/spreadsheetml/2006/main" count="37" uniqueCount="26">
  <si>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</si>
  <si>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</si>
  <si>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</si>
  <si>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</si>
  <si>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</si>
  <si>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</si>
  <si>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</si>
  <si>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</si>
  <si>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</si>
  <si>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</si>
  <si>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</si>
  <si>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</si>
  <si>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</si>
  <si>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</si>
  <si>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</si>
  <si>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</si>
  <si>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</si>
  <si>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</si>
  <si>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</si>
  <si>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</si>
  <si>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</si>
  <si>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</si>
  <si>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</si>
  <si>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</si>
  <si>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07550 ร้องวัวแดง  อ.สันกำแพง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</si>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</sst>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2" borderId="4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 applyProtection="1">
      <alignment horizontal="right"/>
      <protection/>
    </xf>
    <xf numFmtId="205" fontId="6" fillId="4" borderId="5" xfId="0" applyNumberFormat="1" applyFont="1" applyFill="1" applyBorder="1" applyAlignment="1" applyProtection="1">
      <alignment horizontal="right"/>
      <protection/>
    </xf>
    <xf numFmtId="1" fontId="6" fillId="5" borderId="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 applyProtection="1">
      <alignment horizontal="center"/>
      <protection/>
    </xf>
    <xf numFmtId="1" fontId="6" fillId="5" borderId="6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>
      <alignment horizontal="right"/>
    </xf>
    <xf numFmtId="205" fontId="6" fillId="3" borderId="5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205" fontId="6" fillId="4" borderId="5" xfId="0" applyNumberFormat="1" applyFont="1" applyFill="1" applyBorder="1" applyAlignment="1">
      <alignment/>
    </xf>
    <xf numFmtId="205" fontId="6" fillId="4" borderId="7" xfId="0" applyNumberFormat="1" applyFont="1" applyFill="1" applyBorder="1" applyAlignment="1">
      <alignment/>
    </xf>
    <xf numFmtId="205" fontId="6" fillId="3" borderId="7" xfId="0" applyNumberFormat="1" applyFont="1" applyFill="1" applyBorder="1" applyAlignment="1">
      <alignment/>
    </xf>
    <xf numFmtId="205" fontId="6" fillId="4" borderId="5" xfId="0" applyNumberFormat="1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>
      <alignment/>
    </xf>
    <xf numFmtId="1" fontId="8" fillId="2" borderId="4" xfId="0" applyNumberFormat="1" applyFont="1" applyFill="1" applyBorder="1" applyAlignment="1" applyProtection="1">
      <alignment horizontal="center"/>
      <protection/>
    </xf>
    <xf numFmtId="205" fontId="8" fillId="3" borderId="7" xfId="0" applyNumberFormat="1" applyFont="1" applyFill="1" applyBorder="1" applyAlignment="1">
      <alignment/>
    </xf>
    <xf numFmtId="205" fontId="8" fillId="3" borderId="5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205" fontId="8" fillId="4" borderId="5" xfId="0" applyNumberFormat="1" applyFont="1" applyFill="1" applyBorder="1" applyAlignment="1" applyProtection="1">
      <alignment horizontal="right"/>
      <protection/>
    </xf>
    <xf numFmtId="1" fontId="8" fillId="5" borderId="6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05" fontId="6" fillId="4" borderId="5" xfId="0" applyNumberFormat="1" applyFont="1" applyFill="1" applyBorder="1" applyAlignment="1">
      <alignment horizontal="right"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Border="1" applyAlignment="1">
      <alignment horizontal="center"/>
    </xf>
    <xf numFmtId="205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7" fontId="9" fillId="0" borderId="16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205" fontId="11" fillId="4" borderId="5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>
      <alignment/>
    </xf>
    <xf numFmtId="205" fontId="18" fillId="4" borderId="5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8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675"/>
          <c:w val="0.86675"/>
          <c:h val="0.61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Mayร้องวัวแดง!$C$4:$C$55</c:f>
              <c:numCache>
                <c:ptCount val="52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  <c:pt idx="51">
                  <c:v>29.9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พ.ค.151.0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Mayร้องวัวแดง!$AK$4:$AK$55</c:f>
              <c:numCache>
                <c:ptCount val="52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  <c:pt idx="20">
                  <c:v>151</c:v>
                </c:pt>
                <c:pt idx="21">
                  <c:v>151</c:v>
                </c:pt>
                <c:pt idx="22">
                  <c:v>151</c:v>
                </c:pt>
                <c:pt idx="23">
                  <c:v>151</c:v>
                </c:pt>
                <c:pt idx="24">
                  <c:v>151</c:v>
                </c:pt>
                <c:pt idx="25">
                  <c:v>151</c:v>
                </c:pt>
                <c:pt idx="26">
                  <c:v>151</c:v>
                </c:pt>
                <c:pt idx="27">
                  <c:v>151</c:v>
                </c:pt>
                <c:pt idx="28">
                  <c:v>151</c:v>
                </c:pt>
                <c:pt idx="29">
                  <c:v>151</c:v>
                </c:pt>
                <c:pt idx="30">
                  <c:v>151</c:v>
                </c:pt>
                <c:pt idx="31">
                  <c:v>151</c:v>
                </c:pt>
                <c:pt idx="32">
                  <c:v>151</c:v>
                </c:pt>
                <c:pt idx="33">
                  <c:v>151</c:v>
                </c:pt>
                <c:pt idx="34">
                  <c:v>151</c:v>
                </c:pt>
                <c:pt idx="35">
                  <c:v>151</c:v>
                </c:pt>
                <c:pt idx="36">
                  <c:v>151</c:v>
                </c:pt>
                <c:pt idx="37">
                  <c:v>151</c:v>
                </c:pt>
                <c:pt idx="38">
                  <c:v>151</c:v>
                </c:pt>
                <c:pt idx="39">
                  <c:v>151</c:v>
                </c:pt>
                <c:pt idx="40">
                  <c:v>151</c:v>
                </c:pt>
                <c:pt idx="41">
                  <c:v>151</c:v>
                </c:pt>
                <c:pt idx="42">
                  <c:v>151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151</c:v>
                </c:pt>
                <c:pt idx="47">
                  <c:v>151</c:v>
                </c:pt>
                <c:pt idx="48">
                  <c:v>151</c:v>
                </c:pt>
                <c:pt idx="49">
                  <c:v>151</c:v>
                </c:pt>
                <c:pt idx="50">
                  <c:v>151</c:v>
                </c:pt>
                <c:pt idx="51">
                  <c:v>151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Mayร้องวัวแดง!$N$4:$N$55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Mayร้องวัวแดง!$AL$4:$AL$55</c:f>
              <c:numCache>
                <c:ptCount val="52"/>
                <c:pt idx="0">
                  <c:v>1002.8</c:v>
                </c:pt>
                <c:pt idx="1">
                  <c:v>1002.8</c:v>
                </c:pt>
                <c:pt idx="2">
                  <c:v>1002.8</c:v>
                </c:pt>
                <c:pt idx="3">
                  <c:v>1002.8</c:v>
                </c:pt>
                <c:pt idx="4">
                  <c:v>1002.8</c:v>
                </c:pt>
                <c:pt idx="5">
                  <c:v>1002.8</c:v>
                </c:pt>
                <c:pt idx="6">
                  <c:v>1002.8</c:v>
                </c:pt>
                <c:pt idx="7">
                  <c:v>1002.8</c:v>
                </c:pt>
                <c:pt idx="8">
                  <c:v>1002.8</c:v>
                </c:pt>
                <c:pt idx="9">
                  <c:v>1002.8</c:v>
                </c:pt>
                <c:pt idx="10">
                  <c:v>1002.8</c:v>
                </c:pt>
                <c:pt idx="11">
                  <c:v>1002.8</c:v>
                </c:pt>
                <c:pt idx="12">
                  <c:v>1002.8</c:v>
                </c:pt>
                <c:pt idx="13">
                  <c:v>1002.8</c:v>
                </c:pt>
                <c:pt idx="14">
                  <c:v>1002.8</c:v>
                </c:pt>
                <c:pt idx="15">
                  <c:v>1002.8</c:v>
                </c:pt>
                <c:pt idx="16">
                  <c:v>1002.8</c:v>
                </c:pt>
                <c:pt idx="17">
                  <c:v>1002.8</c:v>
                </c:pt>
                <c:pt idx="18">
                  <c:v>1002.8</c:v>
                </c:pt>
                <c:pt idx="19">
                  <c:v>1002.8</c:v>
                </c:pt>
                <c:pt idx="20">
                  <c:v>1002.8</c:v>
                </c:pt>
                <c:pt idx="21">
                  <c:v>1002.8</c:v>
                </c:pt>
                <c:pt idx="22">
                  <c:v>1002.8</c:v>
                </c:pt>
                <c:pt idx="23">
                  <c:v>1002.8</c:v>
                </c:pt>
                <c:pt idx="24">
                  <c:v>1002.8</c:v>
                </c:pt>
                <c:pt idx="25">
                  <c:v>1002.8</c:v>
                </c:pt>
                <c:pt idx="26">
                  <c:v>1002.8</c:v>
                </c:pt>
                <c:pt idx="27">
                  <c:v>1002.8</c:v>
                </c:pt>
                <c:pt idx="28">
                  <c:v>1002.8</c:v>
                </c:pt>
                <c:pt idx="29">
                  <c:v>1002.8</c:v>
                </c:pt>
                <c:pt idx="30">
                  <c:v>1002.8</c:v>
                </c:pt>
                <c:pt idx="31">
                  <c:v>1002.8</c:v>
                </c:pt>
                <c:pt idx="32">
                  <c:v>1002.8</c:v>
                </c:pt>
                <c:pt idx="33">
                  <c:v>1002.8</c:v>
                </c:pt>
                <c:pt idx="34">
                  <c:v>1002.8</c:v>
                </c:pt>
                <c:pt idx="35">
                  <c:v>1002.8</c:v>
                </c:pt>
                <c:pt idx="36">
                  <c:v>1002.8</c:v>
                </c:pt>
                <c:pt idx="37">
                  <c:v>1002.8</c:v>
                </c:pt>
                <c:pt idx="38">
                  <c:v>1002.8</c:v>
                </c:pt>
                <c:pt idx="39">
                  <c:v>1002.8</c:v>
                </c:pt>
                <c:pt idx="40">
                  <c:v>1002.8</c:v>
                </c:pt>
                <c:pt idx="41">
                  <c:v>1002.8</c:v>
                </c:pt>
                <c:pt idx="42">
                  <c:v>1002.8</c:v>
                </c:pt>
                <c:pt idx="43">
                  <c:v>1002.8</c:v>
                </c:pt>
                <c:pt idx="44">
                  <c:v>1002.8</c:v>
                </c:pt>
                <c:pt idx="45">
                  <c:v>1002.8</c:v>
                </c:pt>
                <c:pt idx="46">
                  <c:v>1002.8</c:v>
                </c:pt>
                <c:pt idx="47">
                  <c:v>1002.8</c:v>
                </c:pt>
                <c:pt idx="48">
                  <c:v>1002.8</c:v>
                </c:pt>
                <c:pt idx="49">
                  <c:v>1002.8</c:v>
                </c:pt>
                <c:pt idx="50">
                  <c:v>1002.8</c:v>
                </c:pt>
                <c:pt idx="51">
                  <c:v>1002.8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Mayร้องวัวแดง!$Q$4:$Q$55</c:f>
              <c:numCache>
                <c:ptCount val="52"/>
                <c:pt idx="51">
                  <c:v>819.8</c:v>
                </c:pt>
              </c:numCache>
            </c:numRef>
          </c:val>
          <c:smooth val="0"/>
        </c:ser>
        <c:marker val="1"/>
        <c:axId val="33634531"/>
        <c:axId val="34275324"/>
      </c:lineChart>
      <c:cat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275324"/>
        <c:crossesAt val="-100"/>
        <c:auto val="0"/>
        <c:lblOffset val="100"/>
        <c:tickLblSkip val="2"/>
        <c:noMultiLvlLbl val="0"/>
      </c:catAx>
      <c:valAx>
        <c:axId val="3427532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63453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3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zoomScale="75" zoomScaleNormal="75" workbookViewId="0" topLeftCell="A52">
      <selection activeCell="Z60" sqref="Y60:Z60"/>
    </sheetView>
  </sheetViews>
  <sheetFormatPr defaultColWidth="8.88671875" defaultRowHeight="19.5"/>
  <cols>
    <col min="1" max="1" width="5.77734375" style="50" customWidth="1"/>
    <col min="2" max="13" width="5.77734375" style="51" customWidth="1"/>
    <col min="14" max="14" width="7.88671875" style="48" customWidth="1"/>
    <col min="15" max="15" width="5.77734375" style="49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AK4" s="8">
        <f aca="true" t="shared" si="0" ref="AK4:AK18">$C$59</f>
        <v>151</v>
      </c>
      <c r="AL4" s="8">
        <f>N$59</f>
        <v>1002.8</v>
      </c>
    </row>
    <row r="5" spans="1:38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AK5" s="8">
        <f t="shared" si="0"/>
        <v>151</v>
      </c>
      <c r="AL5" s="8">
        <f aca="true" t="shared" si="1" ref="AL5:AL68">N$59</f>
        <v>1002.8</v>
      </c>
    </row>
    <row r="6" spans="1:38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AK6" s="8">
        <f t="shared" si="0"/>
        <v>151</v>
      </c>
      <c r="AL6" s="8">
        <f t="shared" si="1"/>
        <v>1002.8</v>
      </c>
    </row>
    <row r="7" spans="1:38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AK7" s="8">
        <f t="shared" si="0"/>
        <v>151</v>
      </c>
      <c r="AL7" s="8">
        <f t="shared" si="1"/>
        <v>1002.8</v>
      </c>
    </row>
    <row r="8" spans="1:38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AK8" s="8">
        <f t="shared" si="0"/>
        <v>151</v>
      </c>
      <c r="AL8" s="8">
        <f t="shared" si="1"/>
        <v>1002.8</v>
      </c>
    </row>
    <row r="9" spans="1:38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AK9" s="8">
        <f t="shared" si="0"/>
        <v>151</v>
      </c>
      <c r="AL9" s="8">
        <f t="shared" si="1"/>
        <v>1002.8</v>
      </c>
    </row>
    <row r="10" spans="1:38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AK10" s="8">
        <f t="shared" si="0"/>
        <v>151</v>
      </c>
      <c r="AL10" s="8">
        <f t="shared" si="1"/>
        <v>1002.8</v>
      </c>
    </row>
    <row r="11" spans="1:38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AK11" s="8">
        <f t="shared" si="0"/>
        <v>151</v>
      </c>
      <c r="AL11" s="8">
        <f t="shared" si="1"/>
        <v>1002.8</v>
      </c>
    </row>
    <row r="12" spans="1:38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AK12" s="8">
        <f t="shared" si="0"/>
        <v>151</v>
      </c>
      <c r="AL12" s="8">
        <f t="shared" si="1"/>
        <v>1002.8</v>
      </c>
    </row>
    <row r="13" spans="1:38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AK13" s="8">
        <f t="shared" si="0"/>
        <v>151</v>
      </c>
      <c r="AL13" s="8">
        <f t="shared" si="1"/>
        <v>1002.8</v>
      </c>
    </row>
    <row r="14" spans="1:38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AK14" s="8">
        <f t="shared" si="0"/>
        <v>151</v>
      </c>
      <c r="AL14" s="8">
        <f t="shared" si="1"/>
        <v>1002.8</v>
      </c>
    </row>
    <row r="15" spans="1:38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AK15" s="8">
        <f t="shared" si="0"/>
        <v>151</v>
      </c>
      <c r="AL15" s="8">
        <f t="shared" si="1"/>
        <v>1002.8</v>
      </c>
    </row>
    <row r="16" spans="1:38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AK16" s="8">
        <f t="shared" si="0"/>
        <v>151</v>
      </c>
      <c r="AL16" s="8">
        <f t="shared" si="1"/>
        <v>1002.8</v>
      </c>
    </row>
    <row r="17" spans="1:38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AK17" s="8">
        <f t="shared" si="0"/>
        <v>151</v>
      </c>
      <c r="AL17" s="8">
        <f t="shared" si="1"/>
        <v>1002.8</v>
      </c>
    </row>
    <row r="18" spans="1:38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AK18" s="8">
        <f t="shared" si="0"/>
        <v>151</v>
      </c>
      <c r="AL18" s="8">
        <f t="shared" si="1"/>
        <v>1002.8</v>
      </c>
    </row>
    <row r="19" spans="1:38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AK19" s="8">
        <f aca="true" t="shared" si="2" ref="AK19:AK55">$C$59</f>
        <v>151</v>
      </c>
      <c r="AL19" s="8">
        <f t="shared" si="1"/>
        <v>1002.8</v>
      </c>
    </row>
    <row r="20" spans="1:38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AK20" s="8">
        <f t="shared" si="2"/>
        <v>151</v>
      </c>
      <c r="AL20" s="8">
        <f t="shared" si="1"/>
        <v>1002.8</v>
      </c>
    </row>
    <row r="21" spans="1:38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AK21" s="8">
        <f t="shared" si="2"/>
        <v>151</v>
      </c>
      <c r="AL21" s="8">
        <f t="shared" si="1"/>
        <v>1002.8</v>
      </c>
    </row>
    <row r="22" spans="1:38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AK22" s="8">
        <f t="shared" si="2"/>
        <v>151</v>
      </c>
      <c r="AL22" s="8">
        <f t="shared" si="1"/>
        <v>1002.8</v>
      </c>
    </row>
    <row r="23" spans="1:38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AK23" s="8">
        <f t="shared" si="2"/>
        <v>151</v>
      </c>
      <c r="AL23" s="8">
        <f t="shared" si="1"/>
        <v>1002.8</v>
      </c>
    </row>
    <row r="24" spans="1:38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AK24" s="8">
        <f t="shared" si="2"/>
        <v>151</v>
      </c>
      <c r="AL24" s="8">
        <f t="shared" si="1"/>
        <v>1002.8</v>
      </c>
    </row>
    <row r="25" spans="1:38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AK25" s="8">
        <f t="shared" si="2"/>
        <v>151</v>
      </c>
      <c r="AL25" s="8">
        <f t="shared" si="1"/>
        <v>1002.8</v>
      </c>
    </row>
    <row r="26" spans="1:38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AK26" s="8">
        <f t="shared" si="2"/>
        <v>151</v>
      </c>
      <c r="AL26" s="8">
        <f t="shared" si="1"/>
        <v>1002.8</v>
      </c>
    </row>
    <row r="27" spans="1:38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AK27" s="8">
        <f t="shared" si="2"/>
        <v>151</v>
      </c>
      <c r="AL27" s="8">
        <f t="shared" si="1"/>
        <v>1002.8</v>
      </c>
    </row>
    <row r="28" spans="1:38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AK28" s="8">
        <f t="shared" si="2"/>
        <v>151</v>
      </c>
      <c r="AL28" s="8">
        <f t="shared" si="1"/>
        <v>1002.8</v>
      </c>
    </row>
    <row r="29" spans="1:38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AK29" s="8">
        <f t="shared" si="2"/>
        <v>151</v>
      </c>
      <c r="AL29" s="8">
        <f t="shared" si="1"/>
        <v>1002.8</v>
      </c>
    </row>
    <row r="30" spans="1:38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AK30" s="8">
        <f t="shared" si="2"/>
        <v>151</v>
      </c>
      <c r="AL30" s="8">
        <f t="shared" si="1"/>
        <v>1002.8</v>
      </c>
    </row>
    <row r="31" spans="1:38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AK31" s="8">
        <f t="shared" si="2"/>
        <v>151</v>
      </c>
      <c r="AL31" s="8">
        <f t="shared" si="1"/>
        <v>1002.8</v>
      </c>
    </row>
    <row r="32" spans="1:38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AK32" s="8">
        <f t="shared" si="2"/>
        <v>151</v>
      </c>
      <c r="AL32" s="8">
        <f t="shared" si="1"/>
        <v>1002.8</v>
      </c>
    </row>
    <row r="33" spans="1:38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AK33" s="8">
        <f t="shared" si="2"/>
        <v>151</v>
      </c>
      <c r="AL33" s="8">
        <f t="shared" si="1"/>
        <v>1002.8</v>
      </c>
    </row>
    <row r="34" spans="1:38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AK34" s="8">
        <f t="shared" si="2"/>
        <v>151</v>
      </c>
      <c r="AL34" s="8">
        <f t="shared" si="1"/>
        <v>1002.8</v>
      </c>
    </row>
    <row r="35" spans="1:38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AK35" s="8">
        <f t="shared" si="2"/>
        <v>151</v>
      </c>
      <c r="AL35" s="8">
        <f t="shared" si="1"/>
        <v>1002.8</v>
      </c>
    </row>
    <row r="36" spans="1:38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AK36" s="8">
        <f t="shared" si="2"/>
        <v>151</v>
      </c>
      <c r="AL36" s="8">
        <f t="shared" si="1"/>
        <v>1002.8</v>
      </c>
    </row>
    <row r="37" spans="1:38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AK37" s="8">
        <f t="shared" si="2"/>
        <v>151</v>
      </c>
      <c r="AL37" s="8">
        <f t="shared" si="1"/>
        <v>1002.8</v>
      </c>
    </row>
    <row r="38" spans="1:38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AK38" s="8">
        <f t="shared" si="2"/>
        <v>151</v>
      </c>
      <c r="AL38" s="8">
        <f t="shared" si="1"/>
        <v>1002.8</v>
      </c>
    </row>
    <row r="39" spans="1:38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AK39" s="8">
        <f t="shared" si="2"/>
        <v>151</v>
      </c>
      <c r="AL39" s="8">
        <f t="shared" si="1"/>
        <v>1002.8</v>
      </c>
    </row>
    <row r="40" spans="1:38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AK40" s="8">
        <f t="shared" si="2"/>
        <v>151</v>
      </c>
      <c r="AL40" s="8">
        <f t="shared" si="1"/>
        <v>1002.8</v>
      </c>
    </row>
    <row r="41" spans="1:38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AK41" s="8">
        <f t="shared" si="2"/>
        <v>151</v>
      </c>
      <c r="AL41" s="8">
        <f t="shared" si="1"/>
        <v>1002.8</v>
      </c>
    </row>
    <row r="42" spans="1:38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AK42" s="8">
        <f t="shared" si="2"/>
        <v>151</v>
      </c>
      <c r="AL42" s="8">
        <f t="shared" si="1"/>
        <v>1002.8</v>
      </c>
    </row>
    <row r="43" spans="1:38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AK43" s="8">
        <f t="shared" si="2"/>
        <v>151</v>
      </c>
      <c r="AL43" s="8">
        <f t="shared" si="1"/>
        <v>1002.8</v>
      </c>
    </row>
    <row r="44" spans="1:38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AK44" s="8">
        <f t="shared" si="2"/>
        <v>151</v>
      </c>
      <c r="AL44" s="8">
        <f t="shared" si="1"/>
        <v>1002.8</v>
      </c>
    </row>
    <row r="45" spans="1:38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AK45" s="8">
        <f t="shared" si="2"/>
        <v>151</v>
      </c>
      <c r="AL45" s="8">
        <f t="shared" si="1"/>
        <v>1002.8</v>
      </c>
    </row>
    <row r="46" spans="1:38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AK46" s="8">
        <f t="shared" si="2"/>
        <v>151</v>
      </c>
      <c r="AL46" s="8">
        <f t="shared" si="1"/>
        <v>1002.8</v>
      </c>
    </row>
    <row r="47" spans="1:38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AK47" s="8">
        <f t="shared" si="2"/>
        <v>151</v>
      </c>
      <c r="AL47" s="8">
        <f t="shared" si="1"/>
        <v>1002.8</v>
      </c>
    </row>
    <row r="48" spans="1:38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AK48" s="8">
        <f t="shared" si="2"/>
        <v>151</v>
      </c>
      <c r="AL48" s="8">
        <f t="shared" si="1"/>
        <v>1002.8</v>
      </c>
    </row>
    <row r="49" spans="1:38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AK49" s="8">
        <f t="shared" si="2"/>
        <v>151</v>
      </c>
      <c r="AL49" s="8">
        <f t="shared" si="1"/>
        <v>1002.8</v>
      </c>
    </row>
    <row r="50" spans="1:38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AK50" s="8">
        <f t="shared" si="2"/>
        <v>151</v>
      </c>
      <c r="AL50" s="8">
        <f t="shared" si="1"/>
        <v>1002.8</v>
      </c>
    </row>
    <row r="51" spans="1:38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AK51" s="8">
        <f t="shared" si="2"/>
        <v>151</v>
      </c>
      <c r="AL51" s="8">
        <f t="shared" si="1"/>
        <v>1002.8</v>
      </c>
    </row>
    <row r="52" spans="1:38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AK52" s="8">
        <f t="shared" si="2"/>
        <v>151</v>
      </c>
      <c r="AL52" s="8">
        <f t="shared" si="1"/>
        <v>1002.8</v>
      </c>
    </row>
    <row r="53" spans="1:38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AK53" s="8">
        <f t="shared" si="2"/>
        <v>151</v>
      </c>
      <c r="AL53" s="8">
        <f t="shared" si="1"/>
        <v>1002.8</v>
      </c>
    </row>
    <row r="54" spans="1:38" ht="21" customHeight="1">
      <c r="A54" s="9">
        <v>2562</v>
      </c>
      <c r="B54" s="20">
        <v>0</v>
      </c>
      <c r="C54" s="16">
        <v>88</v>
      </c>
      <c r="D54" s="17">
        <v>52.9</v>
      </c>
      <c r="E54" s="16">
        <v>92.8</v>
      </c>
      <c r="F54" s="16">
        <v>287.8</v>
      </c>
      <c r="G54" s="16">
        <v>110.9</v>
      </c>
      <c r="H54" s="16">
        <v>90.7</v>
      </c>
      <c r="I54" s="16">
        <v>19.5</v>
      </c>
      <c r="J54" s="16">
        <v>9.7</v>
      </c>
      <c r="K54" s="16">
        <v>0</v>
      </c>
      <c r="L54" s="16">
        <v>0</v>
      </c>
      <c r="M54" s="16">
        <v>0</v>
      </c>
      <c r="N54" s="54">
        <f>SUM(B54:M54)</f>
        <v>752.3000000000001</v>
      </c>
      <c r="O54" s="12">
        <v>67</v>
      </c>
      <c r="AK54" s="8">
        <f t="shared" si="2"/>
        <v>151</v>
      </c>
      <c r="AL54" s="8">
        <f t="shared" si="1"/>
        <v>1002.8</v>
      </c>
    </row>
    <row r="55" spans="1:38" ht="21" customHeight="1">
      <c r="A55" s="23">
        <v>2563</v>
      </c>
      <c r="B55" s="24">
        <v>42.7</v>
      </c>
      <c r="C55" s="25">
        <v>29.9</v>
      </c>
      <c r="D55" s="26">
        <v>142.1</v>
      </c>
      <c r="E55" s="25">
        <v>87.7</v>
      </c>
      <c r="F55" s="25">
        <v>178.8</v>
      </c>
      <c r="G55" s="25">
        <v>208.3</v>
      </c>
      <c r="H55" s="25">
        <v>82.9</v>
      </c>
      <c r="I55" s="25">
        <v>13.8</v>
      </c>
      <c r="J55" s="25">
        <v>0</v>
      </c>
      <c r="K55" s="25">
        <v>0</v>
      </c>
      <c r="L55" s="25">
        <v>33.6</v>
      </c>
      <c r="M55" s="25">
        <v>0</v>
      </c>
      <c r="N55" s="52">
        <f>SUM(B55:M55)</f>
        <v>819.8</v>
      </c>
      <c r="O55" s="28">
        <v>66</v>
      </c>
      <c r="Q55" s="53">
        <f>N55</f>
        <v>819.8</v>
      </c>
      <c r="AK55" s="8">
        <f t="shared" si="2"/>
        <v>151</v>
      </c>
      <c r="AL55" s="8">
        <f t="shared" si="1"/>
        <v>1002.8</v>
      </c>
    </row>
    <row r="56" spans="1:38" ht="21" customHeight="1">
      <c r="A56" s="9">
        <v>2564</v>
      </c>
      <c r="B56" s="24"/>
      <c r="C56" s="25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8"/>
      <c r="AK56" s="8"/>
      <c r="AL56" s="8"/>
    </row>
    <row r="57" spans="1:38" ht="21" customHeight="1">
      <c r="A57" s="9">
        <v>2565</v>
      </c>
      <c r="B57" s="24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8"/>
      <c r="AK57" s="8"/>
      <c r="AL57" s="8"/>
    </row>
    <row r="58" spans="1:38" ht="21" customHeight="1">
      <c r="A58" s="29" t="s">
        <v>16</v>
      </c>
      <c r="B58" s="15">
        <v>215</v>
      </c>
      <c r="C58" s="15">
        <v>381.1</v>
      </c>
      <c r="D58" s="15">
        <v>262.1</v>
      </c>
      <c r="E58" s="15">
        <v>299.7</v>
      </c>
      <c r="F58" s="15">
        <v>428.3</v>
      </c>
      <c r="G58" s="15">
        <v>407.1</v>
      </c>
      <c r="H58" s="15">
        <v>245.6</v>
      </c>
      <c r="I58" s="15">
        <v>231</v>
      </c>
      <c r="J58" s="15">
        <v>64</v>
      </c>
      <c r="K58" s="15">
        <v>73.6</v>
      </c>
      <c r="L58" s="15">
        <v>39.7</v>
      </c>
      <c r="M58" s="15">
        <v>75</v>
      </c>
      <c r="N58" s="30">
        <v>1604.5</v>
      </c>
      <c r="O58" s="12">
        <v>109</v>
      </c>
      <c r="AK58" s="8">
        <f aca="true" t="shared" si="3" ref="AK58:AK68">$C$59</f>
        <v>151</v>
      </c>
      <c r="AL58" s="8">
        <f t="shared" si="1"/>
        <v>1002.8</v>
      </c>
    </row>
    <row r="59" spans="1:38" ht="21" customHeight="1">
      <c r="A59" s="9" t="s">
        <v>17</v>
      </c>
      <c r="B59" s="10">
        <v>44.2</v>
      </c>
      <c r="C59" s="10">
        <v>151</v>
      </c>
      <c r="D59" s="10">
        <v>119.5</v>
      </c>
      <c r="E59" s="10">
        <v>134.6</v>
      </c>
      <c r="F59" s="10">
        <v>191</v>
      </c>
      <c r="G59" s="10">
        <v>199.7</v>
      </c>
      <c r="H59" s="10">
        <v>104.1</v>
      </c>
      <c r="I59" s="10">
        <v>33.4</v>
      </c>
      <c r="J59" s="10">
        <v>6.2</v>
      </c>
      <c r="K59" s="10">
        <v>8.3</v>
      </c>
      <c r="L59" s="10">
        <v>2.1</v>
      </c>
      <c r="M59" s="10">
        <v>8.6</v>
      </c>
      <c r="N59" s="11">
        <v>1002.8</v>
      </c>
      <c r="O59" s="14">
        <v>69</v>
      </c>
      <c r="AK59" s="8">
        <f t="shared" si="3"/>
        <v>151</v>
      </c>
      <c r="AL59" s="8">
        <f t="shared" si="1"/>
        <v>1002.8</v>
      </c>
    </row>
    <row r="60" spans="1:38" ht="21" customHeight="1">
      <c r="A60" s="31" t="s">
        <v>18</v>
      </c>
      <c r="B60" s="32">
        <v>0</v>
      </c>
      <c r="C60" s="32">
        <v>11.5</v>
      </c>
      <c r="D60" s="32">
        <v>5.2</v>
      </c>
      <c r="E60" s="32">
        <v>1.8</v>
      </c>
      <c r="F60" s="32">
        <v>34.8</v>
      </c>
      <c r="G60" s="32">
        <v>51.1</v>
      </c>
      <c r="H60" s="32">
        <v>17.5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3">
        <v>519.6</v>
      </c>
      <c r="O60" s="34">
        <v>30</v>
      </c>
      <c r="P60" s="35"/>
      <c r="AK60" s="8">
        <f t="shared" si="3"/>
        <v>151</v>
      </c>
      <c r="AL60" s="8">
        <f t="shared" si="1"/>
        <v>1002.8</v>
      </c>
    </row>
    <row r="61" spans="1:38" ht="21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AK61" s="8">
        <f t="shared" si="3"/>
        <v>151</v>
      </c>
      <c r="AL61" s="8">
        <f t="shared" si="1"/>
        <v>1002.8</v>
      </c>
    </row>
    <row r="62" spans="1:38" ht="21" customHeight="1">
      <c r="A62" s="3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38"/>
      <c r="AK62" s="8">
        <f t="shared" si="3"/>
        <v>151</v>
      </c>
      <c r="AL62" s="8">
        <f t="shared" si="1"/>
        <v>1002.8</v>
      </c>
    </row>
    <row r="63" spans="1:38" ht="21" customHeight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38"/>
      <c r="AK63" s="8">
        <f t="shared" si="3"/>
        <v>151</v>
      </c>
      <c r="AL63" s="8">
        <f t="shared" si="1"/>
        <v>1002.8</v>
      </c>
    </row>
    <row r="64" spans="1:38" ht="21" customHeight="1">
      <c r="A64" s="41"/>
      <c r="B64" s="42"/>
      <c r="C64" s="43" t="s">
        <v>22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4"/>
      <c r="O64" s="45"/>
      <c r="AK64" s="8">
        <f t="shared" si="3"/>
        <v>151</v>
      </c>
      <c r="AL64" s="8">
        <f t="shared" si="1"/>
        <v>1002.8</v>
      </c>
    </row>
    <row r="65" spans="1:38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K65" s="8">
        <f t="shared" si="3"/>
        <v>151</v>
      </c>
      <c r="AL65" s="8">
        <f t="shared" si="1"/>
        <v>1002.8</v>
      </c>
    </row>
    <row r="66" spans="1:38" ht="19.5" customHeight="1">
      <c r="A66" s="46" t="s">
        <v>19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AK66" s="8">
        <f t="shared" si="3"/>
        <v>151</v>
      </c>
      <c r="AL66" s="8">
        <f t="shared" si="1"/>
        <v>1002.8</v>
      </c>
    </row>
    <row r="67" spans="37:38" ht="19.5" customHeight="1">
      <c r="AK67" s="8">
        <f t="shared" si="3"/>
        <v>151</v>
      </c>
      <c r="AL67" s="8">
        <f t="shared" si="1"/>
        <v>1002.8</v>
      </c>
    </row>
    <row r="68" spans="37:38" ht="19.5" customHeight="1">
      <c r="AK68" s="8">
        <f t="shared" si="3"/>
        <v>151</v>
      </c>
      <c r="AL68" s="8">
        <f t="shared" si="1"/>
        <v>1002.8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2">
    <mergeCell ref="A1:O1"/>
    <mergeCell ref="A2:O2"/>
  </mergeCells>
  <conditionalFormatting sqref="X40">
    <cfRule type="cellIs" priority="1" dxfId="0" operator="lessThan" stopIfTrue="1">
      <formula>3</formula>
    </cfRule>
  </conditionalFormatting>
  <conditionalFormatting sqref="Y39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2021-04-26T03:54:58Z</dcterms:modified>
  <cp:category/>
  <cp:version/>
  <cp:contentType/>
  <cp:contentStatus/>
</cp:coreProperties>
</file>