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ฝายแมแต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<sst xmlns="http://schemas.openxmlformats.org/spreadsheetml/2006/main" count="26" uniqueCount="26">
  <si>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</si>
  <si>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</si>
  <si>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</si>
  <si>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</si>
  <si>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</si>
  <si>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</si>
  <si>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</si>
  <si>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</si>
  <si>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</si>
  <si>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</si>
  <si>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</si>
  <si>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</si>
  <si>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</si>
  <si>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</si>
  <si>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</si>
  <si>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</si>
  <si>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</si>
  <si>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</si>
  <si>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</si>
  <si>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</si>
  <si>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</si>
  <si>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</si>
  <si>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</si>
  <si>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</si>
  <si>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07520 ฝายแม่แตง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</si>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</sst>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Mayฝายแมแตง!$C$4:$C$49</c:f>
              <c:numCache>
                <c:ptCount val="46"/>
                <c:pt idx="0">
                  <c:v>144.3</c:v>
                </c:pt>
                <c:pt idx="1">
                  <c:v>123.2</c:v>
                </c:pt>
                <c:pt idx="2">
                  <c:v>85</c:v>
                </c:pt>
                <c:pt idx="3">
                  <c:v>111.5</c:v>
                </c:pt>
                <c:pt idx="4">
                  <c:v>183.8</c:v>
                </c:pt>
                <c:pt idx="5">
                  <c:v>162.5</c:v>
                </c:pt>
                <c:pt idx="6">
                  <c:v>340.5</c:v>
                </c:pt>
                <c:pt idx="7">
                  <c:v>146.2</c:v>
                </c:pt>
                <c:pt idx="8">
                  <c:v>86.9</c:v>
                </c:pt>
                <c:pt idx="9">
                  <c:v>175.3</c:v>
                </c:pt>
                <c:pt idx="10">
                  <c:v>123.3</c:v>
                </c:pt>
                <c:pt idx="11">
                  <c:v>190.2</c:v>
                </c:pt>
                <c:pt idx="12">
                  <c:v>50.3</c:v>
                </c:pt>
                <c:pt idx="13">
                  <c:v>167.9</c:v>
                </c:pt>
                <c:pt idx="14">
                  <c:v>160.3</c:v>
                </c:pt>
                <c:pt idx="15">
                  <c:v>178.5</c:v>
                </c:pt>
                <c:pt idx="16">
                  <c:v>106.5</c:v>
                </c:pt>
                <c:pt idx="17">
                  <c:v>28.8</c:v>
                </c:pt>
                <c:pt idx="18">
                  <c:v>96</c:v>
                </c:pt>
                <c:pt idx="19">
                  <c:v>245.9</c:v>
                </c:pt>
                <c:pt idx="20">
                  <c:v>344.4</c:v>
                </c:pt>
                <c:pt idx="21">
                  <c:v>56</c:v>
                </c:pt>
                <c:pt idx="22">
                  <c:v>78.1</c:v>
                </c:pt>
                <c:pt idx="23">
                  <c:v>227.3</c:v>
                </c:pt>
                <c:pt idx="24">
                  <c:v>254.4</c:v>
                </c:pt>
                <c:pt idx="25">
                  <c:v>177.3</c:v>
                </c:pt>
                <c:pt idx="26">
                  <c:v>363.3</c:v>
                </c:pt>
                <c:pt idx="27">
                  <c:v>262.5</c:v>
                </c:pt>
                <c:pt idx="28">
                  <c:v>79.8</c:v>
                </c:pt>
                <c:pt idx="29">
                  <c:v>147.7</c:v>
                </c:pt>
                <c:pt idx="30">
                  <c:v>83.4</c:v>
                </c:pt>
                <c:pt idx="31">
                  <c:v>247.8</c:v>
                </c:pt>
                <c:pt idx="32">
                  <c:v>322.3</c:v>
                </c:pt>
                <c:pt idx="33">
                  <c:v>154.3</c:v>
                </c:pt>
                <c:pt idx="34">
                  <c:v>173</c:v>
                </c:pt>
                <c:pt idx="35">
                  <c:v>62.4</c:v>
                </c:pt>
                <c:pt idx="36">
                  <c:v>199.6</c:v>
                </c:pt>
                <c:pt idx="37">
                  <c:v>153.5</c:v>
                </c:pt>
                <c:pt idx="38">
                  <c:v>167.1</c:v>
                </c:pt>
                <c:pt idx="39">
                  <c:v>180.7</c:v>
                </c:pt>
                <c:pt idx="40">
                  <c:v>96.8</c:v>
                </c:pt>
                <c:pt idx="41">
                  <c:v>128.4</c:v>
                </c:pt>
                <c:pt idx="42">
                  <c:v>194.8</c:v>
                </c:pt>
                <c:pt idx="43">
                  <c:v>299.5</c:v>
                </c:pt>
                <c:pt idx="44">
                  <c:v>258.1</c:v>
                </c:pt>
                <c:pt idx="45">
                  <c:v>65.4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Mayฝายแมแตง!$AK$4:$AK$49</c:f>
              <c:numCache>
                <c:ptCount val="46"/>
                <c:pt idx="0">
                  <c:v>169.3</c:v>
                </c:pt>
                <c:pt idx="1">
                  <c:v>169.3</c:v>
                </c:pt>
                <c:pt idx="2">
                  <c:v>169.3</c:v>
                </c:pt>
                <c:pt idx="3">
                  <c:v>169.3</c:v>
                </c:pt>
                <c:pt idx="4">
                  <c:v>169.3</c:v>
                </c:pt>
                <c:pt idx="5">
                  <c:v>169.3</c:v>
                </c:pt>
                <c:pt idx="6">
                  <c:v>169.3</c:v>
                </c:pt>
                <c:pt idx="7">
                  <c:v>169.3</c:v>
                </c:pt>
                <c:pt idx="8">
                  <c:v>169.3</c:v>
                </c:pt>
                <c:pt idx="9">
                  <c:v>169.3</c:v>
                </c:pt>
                <c:pt idx="10">
                  <c:v>169.3</c:v>
                </c:pt>
                <c:pt idx="11">
                  <c:v>169.3</c:v>
                </c:pt>
                <c:pt idx="12">
                  <c:v>169.3</c:v>
                </c:pt>
                <c:pt idx="13">
                  <c:v>169.3</c:v>
                </c:pt>
                <c:pt idx="14">
                  <c:v>169.3</c:v>
                </c:pt>
                <c:pt idx="15">
                  <c:v>169.3</c:v>
                </c:pt>
                <c:pt idx="16">
                  <c:v>169.3</c:v>
                </c:pt>
                <c:pt idx="17">
                  <c:v>169.3</c:v>
                </c:pt>
                <c:pt idx="18">
                  <c:v>169.3</c:v>
                </c:pt>
                <c:pt idx="19">
                  <c:v>169.3</c:v>
                </c:pt>
                <c:pt idx="20">
                  <c:v>169.3</c:v>
                </c:pt>
                <c:pt idx="21">
                  <c:v>169.3</c:v>
                </c:pt>
                <c:pt idx="22">
                  <c:v>169.3</c:v>
                </c:pt>
                <c:pt idx="23">
                  <c:v>169.3</c:v>
                </c:pt>
                <c:pt idx="24">
                  <c:v>169.3</c:v>
                </c:pt>
                <c:pt idx="25">
                  <c:v>169.3</c:v>
                </c:pt>
                <c:pt idx="26">
                  <c:v>169.3</c:v>
                </c:pt>
                <c:pt idx="27">
                  <c:v>169.3</c:v>
                </c:pt>
                <c:pt idx="28">
                  <c:v>169.3</c:v>
                </c:pt>
                <c:pt idx="29">
                  <c:v>169.3</c:v>
                </c:pt>
                <c:pt idx="30">
                  <c:v>169.3</c:v>
                </c:pt>
                <c:pt idx="31">
                  <c:v>169.3</c:v>
                </c:pt>
                <c:pt idx="32">
                  <c:v>169.3</c:v>
                </c:pt>
                <c:pt idx="33">
                  <c:v>169.3</c:v>
                </c:pt>
                <c:pt idx="34">
                  <c:v>169.3</c:v>
                </c:pt>
                <c:pt idx="35">
                  <c:v>169.3</c:v>
                </c:pt>
                <c:pt idx="36">
                  <c:v>169.3</c:v>
                </c:pt>
                <c:pt idx="37">
                  <c:v>169.3</c:v>
                </c:pt>
                <c:pt idx="38">
                  <c:v>169.3</c:v>
                </c:pt>
                <c:pt idx="39">
                  <c:v>169.3</c:v>
                </c:pt>
                <c:pt idx="40">
                  <c:v>169.3</c:v>
                </c:pt>
                <c:pt idx="41">
                  <c:v>169.3</c:v>
                </c:pt>
                <c:pt idx="42">
                  <c:v>169.3</c:v>
                </c:pt>
                <c:pt idx="43">
                  <c:v>169.3</c:v>
                </c:pt>
                <c:pt idx="44">
                  <c:v>169.3</c:v>
                </c:pt>
                <c:pt idx="45">
                  <c:v>169.3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1149.9</c:v>
                </c:pt>
                <c:pt idx="30">
                  <c:v>1586.2</c:v>
                </c:pt>
                <c:pt idx="31">
                  <c:v>1590.6</c:v>
                </c:pt>
                <c:pt idx="32">
                  <c:v>1413.5</c:v>
                </c:pt>
                <c:pt idx="33">
                  <c:v>1316.1</c:v>
                </c:pt>
                <c:pt idx="34">
                  <c:v>1354.6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</c:v>
                </c:pt>
                <c:pt idx="41">
                  <c:v>1178.6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1,266.1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Mayฝายแมแตง!$AL$4:$AL$49</c:f>
              <c:numCache>
                <c:ptCount val="46"/>
                <c:pt idx="0">
                  <c:v>1266.1</c:v>
                </c:pt>
                <c:pt idx="1">
                  <c:v>1266.1</c:v>
                </c:pt>
                <c:pt idx="2">
                  <c:v>1266.1</c:v>
                </c:pt>
                <c:pt idx="3">
                  <c:v>1266.1</c:v>
                </c:pt>
                <c:pt idx="4">
                  <c:v>1266.1</c:v>
                </c:pt>
                <c:pt idx="5">
                  <c:v>1266.1</c:v>
                </c:pt>
                <c:pt idx="6">
                  <c:v>1266.1</c:v>
                </c:pt>
                <c:pt idx="7">
                  <c:v>1266.1</c:v>
                </c:pt>
                <c:pt idx="8">
                  <c:v>1266.1</c:v>
                </c:pt>
                <c:pt idx="9">
                  <c:v>1266.1</c:v>
                </c:pt>
                <c:pt idx="10">
                  <c:v>1266.1</c:v>
                </c:pt>
                <c:pt idx="11">
                  <c:v>1266.1</c:v>
                </c:pt>
                <c:pt idx="12">
                  <c:v>1266.1</c:v>
                </c:pt>
                <c:pt idx="13">
                  <c:v>1266.1</c:v>
                </c:pt>
                <c:pt idx="14">
                  <c:v>1266.1</c:v>
                </c:pt>
                <c:pt idx="15">
                  <c:v>1266.1</c:v>
                </c:pt>
                <c:pt idx="16">
                  <c:v>1266.1</c:v>
                </c:pt>
                <c:pt idx="17">
                  <c:v>1266.1</c:v>
                </c:pt>
                <c:pt idx="18">
                  <c:v>1266.1</c:v>
                </c:pt>
                <c:pt idx="19">
                  <c:v>1266.1</c:v>
                </c:pt>
                <c:pt idx="20">
                  <c:v>1266.1</c:v>
                </c:pt>
                <c:pt idx="21">
                  <c:v>1266.1</c:v>
                </c:pt>
                <c:pt idx="22">
                  <c:v>1266.1</c:v>
                </c:pt>
                <c:pt idx="23">
                  <c:v>1266.1</c:v>
                </c:pt>
                <c:pt idx="24">
                  <c:v>1266.1</c:v>
                </c:pt>
                <c:pt idx="25">
                  <c:v>1266.1</c:v>
                </c:pt>
                <c:pt idx="26">
                  <c:v>1266.1</c:v>
                </c:pt>
                <c:pt idx="27">
                  <c:v>1266.1</c:v>
                </c:pt>
                <c:pt idx="28">
                  <c:v>1266.1</c:v>
                </c:pt>
                <c:pt idx="29">
                  <c:v>1266.1</c:v>
                </c:pt>
                <c:pt idx="30">
                  <c:v>1266.1</c:v>
                </c:pt>
                <c:pt idx="31">
                  <c:v>1266.1</c:v>
                </c:pt>
                <c:pt idx="32">
                  <c:v>1266.1</c:v>
                </c:pt>
                <c:pt idx="33">
                  <c:v>1266.1</c:v>
                </c:pt>
                <c:pt idx="34">
                  <c:v>1266.1</c:v>
                </c:pt>
                <c:pt idx="35">
                  <c:v>1266.1</c:v>
                </c:pt>
                <c:pt idx="36">
                  <c:v>1266.1</c:v>
                </c:pt>
                <c:pt idx="37">
                  <c:v>1266.1</c:v>
                </c:pt>
                <c:pt idx="38">
                  <c:v>1266.1</c:v>
                </c:pt>
                <c:pt idx="39">
                  <c:v>1266.1</c:v>
                </c:pt>
                <c:pt idx="40">
                  <c:v>1266.1</c:v>
                </c:pt>
                <c:pt idx="41">
                  <c:v>1266.1</c:v>
                </c:pt>
                <c:pt idx="42">
                  <c:v>1266.1</c:v>
                </c:pt>
                <c:pt idx="43">
                  <c:v>1266.1</c:v>
                </c:pt>
                <c:pt idx="44">
                  <c:v>1266.1</c:v>
                </c:pt>
                <c:pt idx="45">
                  <c:v>1266.1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Mayฝายแมแตง!$Q$4:$Q$49</c:f>
              <c:numCache>
                <c:ptCount val="46"/>
                <c:pt idx="45">
                  <c:v>1127.5</c:v>
                </c:pt>
              </c:numCache>
            </c:numRef>
          </c:val>
          <c:smooth val="0"/>
        </c:ser>
        <c:marker val="1"/>
        <c:axId val="39046322"/>
        <c:axId val="15872579"/>
      </c:lineChart>
      <c:catAx>
        <c:axId val="39046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872579"/>
        <c:crossesAt val="-100"/>
        <c:auto val="0"/>
        <c:lblOffset val="100"/>
        <c:tickLblSkip val="2"/>
        <c:noMultiLvlLbl val="0"/>
      </c:catAx>
      <c:valAx>
        <c:axId val="1587257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904632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zoomScale="75" zoomScaleNormal="75" workbookViewId="0" topLeftCell="A40">
      <selection activeCell="V49" sqref="V4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2">
        <v>2518</v>
      </c>
      <c r="B4" s="53">
        <v>0</v>
      </c>
      <c r="C4" s="53">
        <v>144.3</v>
      </c>
      <c r="D4" s="53">
        <v>164.3</v>
      </c>
      <c r="E4" s="53">
        <v>299.3</v>
      </c>
      <c r="F4" s="53">
        <v>447.4</v>
      </c>
      <c r="G4" s="53">
        <v>284.4</v>
      </c>
      <c r="H4" s="53">
        <v>135.1</v>
      </c>
      <c r="I4" s="53">
        <v>66.9</v>
      </c>
      <c r="J4" s="53">
        <v>74.8</v>
      </c>
      <c r="K4" s="53">
        <v>0</v>
      </c>
      <c r="L4" s="53">
        <v>3.8</v>
      </c>
      <c r="M4" s="53">
        <v>3</v>
      </c>
      <c r="N4" s="54">
        <v>1623.3</v>
      </c>
      <c r="O4" s="55">
        <v>110</v>
      </c>
      <c r="AK4" s="12">
        <f aca="true" t="shared" si="0" ref="AK4:AK12">$C$53</f>
        <v>169.3</v>
      </c>
      <c r="AL4" s="12">
        <f aca="true" t="shared" si="1" ref="AL4:AL13">N$53</f>
        <v>1266.1</v>
      </c>
    </row>
    <row r="5" spans="1:38" ht="21" customHeight="1">
      <c r="A5" s="52">
        <v>2519</v>
      </c>
      <c r="B5" s="53">
        <v>13.8</v>
      </c>
      <c r="C5" s="53">
        <v>123.2</v>
      </c>
      <c r="D5" s="53">
        <v>146</v>
      </c>
      <c r="E5" s="53">
        <v>188.7</v>
      </c>
      <c r="F5" s="53">
        <v>194.6</v>
      </c>
      <c r="G5" s="53">
        <v>128.3</v>
      </c>
      <c r="H5" s="53">
        <v>167.9</v>
      </c>
      <c r="I5" s="53">
        <v>0</v>
      </c>
      <c r="J5" s="53">
        <v>17</v>
      </c>
      <c r="K5" s="53">
        <v>56.8</v>
      </c>
      <c r="L5" s="53">
        <v>0</v>
      </c>
      <c r="M5" s="53">
        <v>0</v>
      </c>
      <c r="N5" s="54">
        <v>1036.3</v>
      </c>
      <c r="O5" s="55">
        <v>87</v>
      </c>
      <c r="AK5" s="12">
        <f t="shared" si="0"/>
        <v>169.3</v>
      </c>
      <c r="AL5" s="12">
        <f t="shared" si="1"/>
        <v>1266.1</v>
      </c>
    </row>
    <row r="6" spans="1:38" ht="21" customHeight="1">
      <c r="A6" s="52">
        <v>2520</v>
      </c>
      <c r="B6" s="53">
        <v>39.3</v>
      </c>
      <c r="C6" s="53">
        <v>85</v>
      </c>
      <c r="D6" s="53"/>
      <c r="E6" s="53">
        <v>146.8</v>
      </c>
      <c r="F6" s="53">
        <v>178.2</v>
      </c>
      <c r="G6" s="53">
        <v>280.5</v>
      </c>
      <c r="H6" s="53">
        <v>79.5</v>
      </c>
      <c r="I6" s="53">
        <v>0</v>
      </c>
      <c r="J6" s="53">
        <v>44.7</v>
      </c>
      <c r="K6" s="53">
        <v>66</v>
      </c>
      <c r="L6" s="53">
        <v>38.3</v>
      </c>
      <c r="M6" s="53">
        <v>0</v>
      </c>
      <c r="N6" s="54"/>
      <c r="O6" s="55" t="s">
        <v>22</v>
      </c>
      <c r="AK6" s="12">
        <f t="shared" si="0"/>
        <v>169.3</v>
      </c>
      <c r="AL6" s="12">
        <f t="shared" si="1"/>
        <v>1266.1</v>
      </c>
    </row>
    <row r="7" spans="1:38" ht="21" customHeight="1">
      <c r="A7" s="52">
        <v>2521</v>
      </c>
      <c r="B7" s="53">
        <v>30</v>
      </c>
      <c r="C7" s="53">
        <v>111.5</v>
      </c>
      <c r="D7" s="53">
        <v>100.4</v>
      </c>
      <c r="E7" s="53">
        <v>328.7</v>
      </c>
      <c r="F7" s="53">
        <v>280.9</v>
      </c>
      <c r="G7" s="53">
        <v>166.6</v>
      </c>
      <c r="H7" s="53">
        <v>157</v>
      </c>
      <c r="I7" s="53">
        <v>23.2</v>
      </c>
      <c r="J7" s="53">
        <v>2.6</v>
      </c>
      <c r="K7" s="53">
        <v>0</v>
      </c>
      <c r="L7" s="53">
        <v>0</v>
      </c>
      <c r="M7" s="53">
        <v>10.2</v>
      </c>
      <c r="N7" s="54">
        <v>1110.6</v>
      </c>
      <c r="O7" s="55">
        <v>112</v>
      </c>
      <c r="AK7" s="12">
        <f t="shared" si="0"/>
        <v>169.3</v>
      </c>
      <c r="AL7" s="12">
        <f t="shared" si="1"/>
        <v>1266.1</v>
      </c>
    </row>
    <row r="8" spans="1:38" ht="21" customHeight="1">
      <c r="A8" s="52">
        <v>2522</v>
      </c>
      <c r="B8" s="53">
        <v>42.5</v>
      </c>
      <c r="C8" s="53">
        <v>183.8</v>
      </c>
      <c r="D8" s="53">
        <v>358.7</v>
      </c>
      <c r="E8" s="53">
        <v>55.8</v>
      </c>
      <c r="F8" s="53">
        <v>270.4</v>
      </c>
      <c r="G8" s="53">
        <v>89.8</v>
      </c>
      <c r="H8" s="53">
        <v>86.1</v>
      </c>
      <c r="I8" s="53">
        <v>0</v>
      </c>
      <c r="J8" s="53">
        <v>0</v>
      </c>
      <c r="K8" s="53">
        <v>0</v>
      </c>
      <c r="L8" s="53">
        <v>0</v>
      </c>
      <c r="M8" s="53">
        <v>43.8</v>
      </c>
      <c r="N8" s="54">
        <v>1130.9</v>
      </c>
      <c r="O8" s="55">
        <v>109</v>
      </c>
      <c r="AK8" s="12">
        <f t="shared" si="0"/>
        <v>169.3</v>
      </c>
      <c r="AL8" s="12">
        <f t="shared" si="1"/>
        <v>1266.1</v>
      </c>
    </row>
    <row r="9" spans="1:38" ht="21" customHeight="1">
      <c r="A9" s="52">
        <v>2523</v>
      </c>
      <c r="B9" s="53">
        <v>17.7</v>
      </c>
      <c r="C9" s="53">
        <v>162.5</v>
      </c>
      <c r="D9" s="53">
        <v>134.2</v>
      </c>
      <c r="E9" s="53">
        <v>241.8</v>
      </c>
      <c r="F9" s="53">
        <v>201.6</v>
      </c>
      <c r="G9" s="53">
        <v>212.4</v>
      </c>
      <c r="H9" s="53">
        <v>46.4</v>
      </c>
      <c r="I9" s="53">
        <v>15.8</v>
      </c>
      <c r="J9" s="53">
        <v>62.6</v>
      </c>
      <c r="K9" s="53">
        <v>0.8</v>
      </c>
      <c r="L9" s="53">
        <v>0</v>
      </c>
      <c r="M9" s="53">
        <v>4.6</v>
      </c>
      <c r="N9" s="54">
        <v>1100.4</v>
      </c>
      <c r="O9" s="55">
        <v>119</v>
      </c>
      <c r="AK9" s="12">
        <f t="shared" si="0"/>
        <v>169.3</v>
      </c>
      <c r="AL9" s="12">
        <f t="shared" si="1"/>
        <v>1266.1</v>
      </c>
    </row>
    <row r="10" spans="1:38" ht="21" customHeight="1">
      <c r="A10" s="52">
        <v>2524</v>
      </c>
      <c r="B10" s="53">
        <v>41.6</v>
      </c>
      <c r="C10" s="53">
        <v>340.5</v>
      </c>
      <c r="D10" s="53">
        <v>185.2</v>
      </c>
      <c r="E10" s="53">
        <v>315.9</v>
      </c>
      <c r="F10" s="53">
        <v>199.3</v>
      </c>
      <c r="G10" s="53">
        <v>225.6</v>
      </c>
      <c r="H10" s="53">
        <v>75.8</v>
      </c>
      <c r="I10" s="53">
        <v>101.9</v>
      </c>
      <c r="J10" s="53">
        <v>52.4</v>
      </c>
      <c r="K10" s="53">
        <v>4</v>
      </c>
      <c r="L10" s="53">
        <v>0</v>
      </c>
      <c r="M10" s="53">
        <v>0</v>
      </c>
      <c r="N10" s="54">
        <v>1542.2</v>
      </c>
      <c r="O10" s="55">
        <v>144</v>
      </c>
      <c r="AK10" s="12">
        <f t="shared" si="0"/>
        <v>169.3</v>
      </c>
      <c r="AL10" s="12">
        <f t="shared" si="1"/>
        <v>1266.1</v>
      </c>
    </row>
    <row r="11" spans="1:38" ht="21" customHeight="1">
      <c r="A11" s="52">
        <v>2525</v>
      </c>
      <c r="B11" s="53">
        <v>64.5</v>
      </c>
      <c r="C11" s="53">
        <v>146.2</v>
      </c>
      <c r="D11" s="53">
        <v>153.7</v>
      </c>
      <c r="E11" s="53">
        <v>123.9</v>
      </c>
      <c r="F11" s="53">
        <v>195.9</v>
      </c>
      <c r="G11" s="53">
        <v>324.5</v>
      </c>
      <c r="H11" s="53">
        <v>69.6</v>
      </c>
      <c r="I11" s="53">
        <v>27.6</v>
      </c>
      <c r="J11" s="53">
        <v>0</v>
      </c>
      <c r="K11" s="53">
        <v>1.6</v>
      </c>
      <c r="L11" s="53">
        <v>0</v>
      </c>
      <c r="M11" s="53">
        <v>0.3</v>
      </c>
      <c r="N11" s="54">
        <v>1107.8</v>
      </c>
      <c r="O11" s="55">
        <v>122</v>
      </c>
      <c r="AK11" s="12">
        <f t="shared" si="0"/>
        <v>169.3</v>
      </c>
      <c r="AL11" s="12">
        <f t="shared" si="1"/>
        <v>1266.1</v>
      </c>
    </row>
    <row r="12" spans="1:38" ht="21" customHeight="1">
      <c r="A12" s="52">
        <v>2526</v>
      </c>
      <c r="B12" s="53">
        <v>9.3</v>
      </c>
      <c r="C12" s="53">
        <v>86.9</v>
      </c>
      <c r="D12" s="53">
        <v>188.5</v>
      </c>
      <c r="E12" s="53">
        <v>136</v>
      </c>
      <c r="F12" s="53">
        <v>299.2</v>
      </c>
      <c r="G12" s="53">
        <v>187.9</v>
      </c>
      <c r="H12" s="53">
        <v>90.9</v>
      </c>
      <c r="I12" s="53">
        <v>172.5</v>
      </c>
      <c r="J12" s="53">
        <v>21.6</v>
      </c>
      <c r="K12" s="53">
        <v>0</v>
      </c>
      <c r="L12" s="53">
        <v>4.7</v>
      </c>
      <c r="M12" s="53">
        <v>0</v>
      </c>
      <c r="N12" s="54">
        <v>1197.5</v>
      </c>
      <c r="O12" s="55">
        <v>125</v>
      </c>
      <c r="AK12" s="12">
        <f t="shared" si="0"/>
        <v>169.3</v>
      </c>
      <c r="AL12" s="12">
        <f t="shared" si="1"/>
        <v>1266.1</v>
      </c>
    </row>
    <row r="13" spans="1:38" ht="21" customHeight="1">
      <c r="A13" s="8">
        <v>2527</v>
      </c>
      <c r="B13" s="9">
        <v>19</v>
      </c>
      <c r="C13" s="9">
        <v>175.3</v>
      </c>
      <c r="D13" s="9">
        <v>214.2</v>
      </c>
      <c r="E13" s="9">
        <v>182.3</v>
      </c>
      <c r="F13" s="9">
        <v>317.6</v>
      </c>
      <c r="G13" s="9">
        <v>229.7</v>
      </c>
      <c r="H13" s="9">
        <v>264.5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1402.6</v>
      </c>
      <c r="O13" s="11">
        <v>122</v>
      </c>
      <c r="AK13" s="12">
        <f aca="true" t="shared" si="2" ref="AK13:AK31">$C$53</f>
        <v>169.3</v>
      </c>
      <c r="AL13" s="12">
        <f t="shared" si="1"/>
        <v>1266.1</v>
      </c>
    </row>
    <row r="14" spans="1:38" ht="21" customHeight="1">
      <c r="A14" s="8">
        <v>2528</v>
      </c>
      <c r="B14" s="9">
        <v>37.7</v>
      </c>
      <c r="C14" s="9">
        <v>123.3</v>
      </c>
      <c r="D14" s="9">
        <v>220.9</v>
      </c>
      <c r="E14" s="9">
        <v>175</v>
      </c>
      <c r="F14" s="9">
        <v>181.3</v>
      </c>
      <c r="G14" s="9">
        <v>207.6</v>
      </c>
      <c r="H14" s="9">
        <v>164.6</v>
      </c>
      <c r="I14" s="9">
        <v>136.3</v>
      </c>
      <c r="J14" s="9">
        <v>0</v>
      </c>
      <c r="K14" s="9">
        <v>0</v>
      </c>
      <c r="L14" s="9">
        <v>0</v>
      </c>
      <c r="M14" s="9">
        <v>0</v>
      </c>
      <c r="N14" s="10">
        <v>1246.7</v>
      </c>
      <c r="O14" s="11">
        <v>117</v>
      </c>
      <c r="AK14" s="12">
        <f t="shared" si="2"/>
        <v>169.3</v>
      </c>
      <c r="AL14" s="12">
        <f aca="true" t="shared" si="3" ref="AL14:AL53">N$53</f>
        <v>1266.1</v>
      </c>
    </row>
    <row r="15" spans="1:38" ht="21" customHeight="1">
      <c r="A15" s="8">
        <v>2529</v>
      </c>
      <c r="B15" s="9">
        <v>88.7</v>
      </c>
      <c r="C15" s="9">
        <v>190.2</v>
      </c>
      <c r="D15" s="9">
        <v>109.3</v>
      </c>
      <c r="E15" s="9">
        <v>242.4</v>
      </c>
      <c r="F15" s="9">
        <v>181.4</v>
      </c>
      <c r="G15" s="9">
        <v>186.4</v>
      </c>
      <c r="H15" s="9">
        <v>81.6</v>
      </c>
      <c r="I15" s="9">
        <v>18.4</v>
      </c>
      <c r="J15" s="9">
        <v>106.3</v>
      </c>
      <c r="K15" s="9">
        <v>1</v>
      </c>
      <c r="L15" s="9">
        <v>19</v>
      </c>
      <c r="M15" s="9">
        <v>28.2</v>
      </c>
      <c r="N15" s="10">
        <v>1242.9</v>
      </c>
      <c r="O15" s="11">
        <v>137</v>
      </c>
      <c r="AK15" s="12">
        <f t="shared" si="2"/>
        <v>169.3</v>
      </c>
      <c r="AL15" s="12">
        <f t="shared" si="3"/>
        <v>1266.1</v>
      </c>
    </row>
    <row r="16" spans="1:38" ht="21" customHeight="1">
      <c r="A16" s="8">
        <v>2530</v>
      </c>
      <c r="B16" s="9">
        <v>29.5</v>
      </c>
      <c r="C16" s="9">
        <v>50.3</v>
      </c>
      <c r="D16" s="9">
        <v>179.3</v>
      </c>
      <c r="E16" s="9">
        <v>146.3</v>
      </c>
      <c r="F16" s="9">
        <v>327.2</v>
      </c>
      <c r="G16" s="9">
        <v>198.9</v>
      </c>
      <c r="H16" s="9">
        <v>67.5</v>
      </c>
      <c r="I16" s="9">
        <v>86</v>
      </c>
      <c r="J16" s="9">
        <v>0</v>
      </c>
      <c r="K16" s="9">
        <v>0</v>
      </c>
      <c r="L16" s="9">
        <v>12.2</v>
      </c>
      <c r="M16" s="9">
        <v>0</v>
      </c>
      <c r="N16" s="10">
        <v>1097.2</v>
      </c>
      <c r="O16" s="11">
        <v>119</v>
      </c>
      <c r="AK16" s="12">
        <f t="shared" si="2"/>
        <v>169.3</v>
      </c>
      <c r="AL16" s="12">
        <f t="shared" si="3"/>
        <v>1266.1</v>
      </c>
    </row>
    <row r="17" spans="1:38" ht="21" customHeight="1">
      <c r="A17" s="8">
        <v>2531</v>
      </c>
      <c r="B17" s="9">
        <v>109.3</v>
      </c>
      <c r="C17" s="9">
        <v>167.9</v>
      </c>
      <c r="D17" s="9">
        <v>280.8</v>
      </c>
      <c r="E17" s="9">
        <v>288.3</v>
      </c>
      <c r="F17" s="9">
        <v>271.4</v>
      </c>
      <c r="G17" s="9">
        <v>128.4</v>
      </c>
      <c r="H17" s="9">
        <v>85.9</v>
      </c>
      <c r="I17" s="9">
        <v>66.5</v>
      </c>
      <c r="J17" s="9">
        <v>0</v>
      </c>
      <c r="K17" s="9">
        <v>2.2</v>
      </c>
      <c r="L17" s="9">
        <v>0</v>
      </c>
      <c r="M17" s="9">
        <v>14.8</v>
      </c>
      <c r="N17" s="10">
        <v>1415.5</v>
      </c>
      <c r="O17" s="11">
        <v>141</v>
      </c>
      <c r="AK17" s="12">
        <f t="shared" si="2"/>
        <v>169.3</v>
      </c>
      <c r="AL17" s="12">
        <f t="shared" si="3"/>
        <v>1266.1</v>
      </c>
    </row>
    <row r="18" spans="1:38" ht="21" customHeight="1">
      <c r="A18" s="8">
        <v>2532</v>
      </c>
      <c r="B18" s="9">
        <v>17.1</v>
      </c>
      <c r="C18" s="9">
        <v>160.3</v>
      </c>
      <c r="D18" s="9">
        <v>196.9</v>
      </c>
      <c r="E18" s="9">
        <v>306.6</v>
      </c>
      <c r="F18" s="9">
        <v>180.1</v>
      </c>
      <c r="G18" s="9">
        <v>252.5</v>
      </c>
      <c r="H18" s="9">
        <v>125.6</v>
      </c>
      <c r="I18" s="9">
        <v>69.9</v>
      </c>
      <c r="J18" s="9">
        <v>0</v>
      </c>
      <c r="K18" s="9">
        <v>2.9</v>
      </c>
      <c r="L18" s="9">
        <v>21.8</v>
      </c>
      <c r="M18" s="9">
        <v>0</v>
      </c>
      <c r="N18" s="10">
        <v>1333.7</v>
      </c>
      <c r="O18" s="11">
        <v>120</v>
      </c>
      <c r="AK18" s="12">
        <f t="shared" si="2"/>
        <v>169.3</v>
      </c>
      <c r="AL18" s="12">
        <f t="shared" si="3"/>
        <v>1266.1</v>
      </c>
    </row>
    <row r="19" spans="1:38" ht="21" customHeight="1">
      <c r="A19" s="8">
        <v>2533</v>
      </c>
      <c r="B19" s="9">
        <v>29.2</v>
      </c>
      <c r="C19" s="9">
        <v>178.5</v>
      </c>
      <c r="D19" s="9">
        <v>125.5</v>
      </c>
      <c r="E19" s="9">
        <v>145.7</v>
      </c>
      <c r="F19" s="9">
        <v>211.3</v>
      </c>
      <c r="G19" s="9">
        <v>129.8</v>
      </c>
      <c r="H19" s="9">
        <v>132.7</v>
      </c>
      <c r="I19" s="9">
        <v>36.3</v>
      </c>
      <c r="J19" s="9">
        <v>0</v>
      </c>
      <c r="K19" s="9">
        <v>0</v>
      </c>
      <c r="L19" s="9">
        <v>0</v>
      </c>
      <c r="M19" s="9">
        <v>0</v>
      </c>
      <c r="N19" s="10">
        <v>981</v>
      </c>
      <c r="O19" s="11">
        <v>111</v>
      </c>
      <c r="AK19" s="12">
        <f t="shared" si="2"/>
        <v>169.3</v>
      </c>
      <c r="AL19" s="12">
        <f t="shared" si="3"/>
        <v>1266.1</v>
      </c>
    </row>
    <row r="20" spans="1:38" ht="21" customHeight="1">
      <c r="A20" s="8">
        <v>2534</v>
      </c>
      <c r="B20" s="9">
        <v>66.4</v>
      </c>
      <c r="C20" s="9">
        <v>106.5</v>
      </c>
      <c r="D20" s="9">
        <v>200.7</v>
      </c>
      <c r="E20" s="9">
        <v>173.4</v>
      </c>
      <c r="F20" s="9">
        <v>306.3</v>
      </c>
      <c r="G20" s="9">
        <v>159.3</v>
      </c>
      <c r="H20" s="9">
        <v>111.9</v>
      </c>
      <c r="I20" s="9">
        <v>86</v>
      </c>
      <c r="J20" s="9">
        <v>6.2</v>
      </c>
      <c r="K20" s="9">
        <v>0</v>
      </c>
      <c r="L20" s="9">
        <v>23.5</v>
      </c>
      <c r="M20" s="9">
        <v>0</v>
      </c>
      <c r="N20" s="10">
        <v>1096.8</v>
      </c>
      <c r="O20" s="11">
        <v>112</v>
      </c>
      <c r="AK20" s="12">
        <f t="shared" si="2"/>
        <v>169.3</v>
      </c>
      <c r="AL20" s="12">
        <f t="shared" si="3"/>
        <v>1266.1</v>
      </c>
    </row>
    <row r="21" spans="1:38" ht="21" customHeight="1">
      <c r="A21" s="8">
        <v>2535</v>
      </c>
      <c r="B21" s="9">
        <v>3.4</v>
      </c>
      <c r="C21" s="9">
        <v>28.8</v>
      </c>
      <c r="D21" s="9">
        <v>67.6</v>
      </c>
      <c r="E21" s="9">
        <v>295.5</v>
      </c>
      <c r="F21" s="9">
        <v>164.9</v>
      </c>
      <c r="G21" s="9">
        <v>290</v>
      </c>
      <c r="H21" s="9">
        <v>86.6</v>
      </c>
      <c r="I21" s="9">
        <v>62.7</v>
      </c>
      <c r="J21" s="9">
        <v>107.4</v>
      </c>
      <c r="K21" s="9">
        <v>0</v>
      </c>
      <c r="L21" s="9">
        <v>0</v>
      </c>
      <c r="M21" s="9">
        <v>11.7</v>
      </c>
      <c r="N21" s="10">
        <v>1100.6</v>
      </c>
      <c r="O21" s="11">
        <v>112</v>
      </c>
      <c r="AK21" s="12">
        <f t="shared" si="2"/>
        <v>169.3</v>
      </c>
      <c r="AL21" s="12">
        <f t="shared" si="3"/>
        <v>1266.1</v>
      </c>
    </row>
    <row r="22" spans="1:38" ht="21" customHeight="1">
      <c r="A22" s="8">
        <v>2536</v>
      </c>
      <c r="B22" s="9">
        <v>44.5</v>
      </c>
      <c r="C22" s="9">
        <v>96</v>
      </c>
      <c r="D22" s="9">
        <v>142</v>
      </c>
      <c r="E22" s="9">
        <v>245.9</v>
      </c>
      <c r="F22" s="9">
        <v>231.6</v>
      </c>
      <c r="G22" s="9">
        <v>266.6</v>
      </c>
      <c r="H22" s="9">
        <v>167.4</v>
      </c>
      <c r="I22" s="9">
        <v>0</v>
      </c>
      <c r="J22" s="9">
        <v>0.4</v>
      </c>
      <c r="K22" s="9">
        <v>0</v>
      </c>
      <c r="L22" s="9">
        <v>0</v>
      </c>
      <c r="M22" s="9">
        <v>132.9</v>
      </c>
      <c r="N22" s="10">
        <v>1327.3</v>
      </c>
      <c r="O22" s="13">
        <v>118</v>
      </c>
      <c r="AK22" s="12">
        <f t="shared" si="2"/>
        <v>169.3</v>
      </c>
      <c r="AL22" s="12">
        <f t="shared" si="3"/>
        <v>1266.1</v>
      </c>
    </row>
    <row r="23" spans="1:38" ht="21" customHeight="1">
      <c r="A23" s="8">
        <v>2537</v>
      </c>
      <c r="B23" s="14">
        <v>25.5</v>
      </c>
      <c r="C23" s="14">
        <v>245.9</v>
      </c>
      <c r="D23" s="14">
        <v>306.6</v>
      </c>
      <c r="E23" s="14">
        <v>281.2</v>
      </c>
      <c r="F23" s="14">
        <v>322.1</v>
      </c>
      <c r="G23" s="14">
        <v>251.1</v>
      </c>
      <c r="H23" s="14">
        <v>62.7</v>
      </c>
      <c r="I23" s="14">
        <v>27</v>
      </c>
      <c r="J23" s="14">
        <v>55.8</v>
      </c>
      <c r="K23" s="14">
        <v>0</v>
      </c>
      <c r="L23" s="14">
        <v>0</v>
      </c>
      <c r="M23" s="14">
        <v>0</v>
      </c>
      <c r="N23" s="10">
        <v>1577.9</v>
      </c>
      <c r="O23" s="11">
        <v>130</v>
      </c>
      <c r="AK23" s="12">
        <f t="shared" si="2"/>
        <v>169.3</v>
      </c>
      <c r="AL23" s="12">
        <f t="shared" si="3"/>
        <v>1266.1</v>
      </c>
    </row>
    <row r="24" spans="1:38" ht="21" customHeight="1">
      <c r="A24" s="8">
        <v>2538</v>
      </c>
      <c r="B24" s="14">
        <v>33.7</v>
      </c>
      <c r="C24" s="14">
        <v>344.4</v>
      </c>
      <c r="D24" s="14">
        <v>184</v>
      </c>
      <c r="E24" s="14">
        <v>333.4</v>
      </c>
      <c r="F24" s="14">
        <v>379.1</v>
      </c>
      <c r="G24" s="14">
        <v>300.7</v>
      </c>
      <c r="H24" s="14">
        <v>82.5</v>
      </c>
      <c r="I24" s="14">
        <v>22.7</v>
      </c>
      <c r="J24" s="14">
        <v>0</v>
      </c>
      <c r="K24" s="14">
        <v>0</v>
      </c>
      <c r="L24" s="14">
        <v>31.3</v>
      </c>
      <c r="M24" s="14">
        <v>2.2</v>
      </c>
      <c r="N24" s="10">
        <v>1714</v>
      </c>
      <c r="O24" s="11">
        <v>132</v>
      </c>
      <c r="AK24" s="12">
        <f t="shared" si="2"/>
        <v>169.3</v>
      </c>
      <c r="AL24" s="12">
        <f t="shared" si="3"/>
        <v>1266.1</v>
      </c>
    </row>
    <row r="25" spans="1:38" ht="21" customHeight="1">
      <c r="A25" s="8">
        <v>2539</v>
      </c>
      <c r="B25" s="15">
        <v>75</v>
      </c>
      <c r="C25" s="15">
        <v>56</v>
      </c>
      <c r="D25" s="15">
        <v>264</v>
      </c>
      <c r="E25" s="15">
        <v>168</v>
      </c>
      <c r="F25" s="15">
        <v>254</v>
      </c>
      <c r="G25" s="15">
        <v>178</v>
      </c>
      <c r="H25" s="15">
        <v>87</v>
      </c>
      <c r="I25" s="15">
        <v>89</v>
      </c>
      <c r="J25" s="15">
        <v>0</v>
      </c>
      <c r="K25" s="15">
        <v>0</v>
      </c>
      <c r="L25" s="15">
        <v>0</v>
      </c>
      <c r="M25" s="15">
        <v>46</v>
      </c>
      <c r="N25" s="10">
        <v>1216.5</v>
      </c>
      <c r="O25" s="11">
        <v>131</v>
      </c>
      <c r="AK25" s="12">
        <f t="shared" si="2"/>
        <v>169.3</v>
      </c>
      <c r="AL25" s="12">
        <f t="shared" si="3"/>
        <v>1266.1</v>
      </c>
    </row>
    <row r="26" spans="1:38" ht="21" customHeight="1">
      <c r="A26" s="8">
        <v>2540</v>
      </c>
      <c r="B26" s="15">
        <v>20.9</v>
      </c>
      <c r="C26" s="15">
        <v>78.1</v>
      </c>
      <c r="D26" s="15">
        <v>131.1</v>
      </c>
      <c r="E26" s="15">
        <v>226.9</v>
      </c>
      <c r="F26" s="15">
        <v>268</v>
      </c>
      <c r="G26" s="15">
        <v>171</v>
      </c>
      <c r="H26" s="15">
        <v>99.3</v>
      </c>
      <c r="I26" s="15">
        <v>2.7</v>
      </c>
      <c r="J26" s="15">
        <v>0</v>
      </c>
      <c r="K26" s="15">
        <v>0</v>
      </c>
      <c r="L26" s="15">
        <v>0</v>
      </c>
      <c r="M26" s="15">
        <v>1.6</v>
      </c>
      <c r="N26" s="10">
        <v>999.6</v>
      </c>
      <c r="O26" s="11">
        <v>109</v>
      </c>
      <c r="AK26" s="12">
        <f t="shared" si="2"/>
        <v>169.3</v>
      </c>
      <c r="AL26" s="12">
        <f t="shared" si="3"/>
        <v>1266.1</v>
      </c>
    </row>
    <row r="27" spans="1:38" ht="21" customHeight="1">
      <c r="A27" s="8">
        <v>2541</v>
      </c>
      <c r="B27" s="15">
        <v>11.8</v>
      </c>
      <c r="C27" s="15">
        <v>227.3</v>
      </c>
      <c r="D27" s="16">
        <v>115.9</v>
      </c>
      <c r="E27" s="15">
        <v>155.1</v>
      </c>
      <c r="F27" s="15">
        <v>283.2</v>
      </c>
      <c r="G27" s="15">
        <v>118.4</v>
      </c>
      <c r="H27" s="15">
        <v>42.2</v>
      </c>
      <c r="I27" s="15">
        <v>48.9</v>
      </c>
      <c r="J27" s="15">
        <v>0</v>
      </c>
      <c r="K27" s="15">
        <v>13.6</v>
      </c>
      <c r="L27" s="15">
        <v>38.8</v>
      </c>
      <c r="M27" s="15">
        <v>39.2</v>
      </c>
      <c r="N27" s="10">
        <v>1094.4</v>
      </c>
      <c r="O27" s="11">
        <v>116</v>
      </c>
      <c r="AK27" s="12">
        <f t="shared" si="2"/>
        <v>169.3</v>
      </c>
      <c r="AL27" s="12">
        <f t="shared" si="3"/>
        <v>1266.1</v>
      </c>
    </row>
    <row r="28" spans="1:38" ht="21" customHeight="1">
      <c r="A28" s="8">
        <v>2542</v>
      </c>
      <c r="B28" s="15">
        <v>52.5</v>
      </c>
      <c r="C28" s="15">
        <v>254.4</v>
      </c>
      <c r="D28" s="17">
        <v>119</v>
      </c>
      <c r="E28" s="15">
        <v>231.4</v>
      </c>
      <c r="F28" s="15">
        <v>303.2</v>
      </c>
      <c r="G28" s="15">
        <v>192.8</v>
      </c>
      <c r="H28" s="15">
        <v>93</v>
      </c>
      <c r="I28" s="15">
        <v>39.3</v>
      </c>
      <c r="J28" s="15">
        <v>7.2</v>
      </c>
      <c r="K28" s="15">
        <v>0</v>
      </c>
      <c r="L28" s="15">
        <v>32.4</v>
      </c>
      <c r="M28" s="15">
        <v>34.4</v>
      </c>
      <c r="N28" s="10">
        <v>1359.6</v>
      </c>
      <c r="O28" s="11">
        <v>142</v>
      </c>
      <c r="AK28" s="12">
        <f t="shared" si="2"/>
        <v>169.3</v>
      </c>
      <c r="AL28" s="12">
        <f t="shared" si="3"/>
        <v>1266.1</v>
      </c>
    </row>
    <row r="29" spans="1:38" ht="21" customHeight="1">
      <c r="A29" s="8">
        <v>2543</v>
      </c>
      <c r="B29" s="15">
        <v>54.7</v>
      </c>
      <c r="C29" s="15">
        <v>177.3</v>
      </c>
      <c r="D29" s="17">
        <v>228.2</v>
      </c>
      <c r="E29" s="15">
        <v>197.4</v>
      </c>
      <c r="F29" s="15">
        <v>264.3</v>
      </c>
      <c r="G29" s="15">
        <v>198.7</v>
      </c>
      <c r="H29" s="15">
        <v>183.1</v>
      </c>
      <c r="I29" s="15">
        <v>0</v>
      </c>
      <c r="J29" s="15">
        <v>0</v>
      </c>
      <c r="K29" s="15">
        <v>1.9</v>
      </c>
      <c r="L29" s="15">
        <v>0</v>
      </c>
      <c r="M29" s="15">
        <v>58.5</v>
      </c>
      <c r="N29" s="10">
        <v>1364.1</v>
      </c>
      <c r="O29" s="11">
        <v>138</v>
      </c>
      <c r="AK29" s="12">
        <f t="shared" si="2"/>
        <v>169.3</v>
      </c>
      <c r="AL29" s="12">
        <f t="shared" si="3"/>
        <v>1266.1</v>
      </c>
    </row>
    <row r="30" spans="1:38" ht="21" customHeight="1">
      <c r="A30" s="8">
        <v>2544</v>
      </c>
      <c r="B30" s="15">
        <v>1.3</v>
      </c>
      <c r="C30" s="15">
        <v>363.3</v>
      </c>
      <c r="D30" s="17">
        <v>83</v>
      </c>
      <c r="E30" s="15">
        <v>256.2</v>
      </c>
      <c r="F30" s="15">
        <v>245</v>
      </c>
      <c r="G30" s="15">
        <v>117.6</v>
      </c>
      <c r="H30" s="15">
        <v>185.4</v>
      </c>
      <c r="I30" s="15">
        <v>5.6</v>
      </c>
      <c r="J30" s="15">
        <v>0</v>
      </c>
      <c r="K30" s="15">
        <v>0</v>
      </c>
      <c r="L30" s="15">
        <v>4.1</v>
      </c>
      <c r="M30" s="15">
        <v>0</v>
      </c>
      <c r="N30" s="10">
        <v>1267.4</v>
      </c>
      <c r="O30" s="11">
        <v>130</v>
      </c>
      <c r="AK30" s="12">
        <f t="shared" si="2"/>
        <v>169.3</v>
      </c>
      <c r="AL30" s="12">
        <f t="shared" si="3"/>
        <v>1266.1</v>
      </c>
    </row>
    <row r="31" spans="1:38" ht="21" customHeight="1">
      <c r="A31" s="8">
        <v>2545</v>
      </c>
      <c r="B31" s="15">
        <v>1.6</v>
      </c>
      <c r="C31" s="17">
        <v>262.5</v>
      </c>
      <c r="D31" s="15">
        <v>240.3</v>
      </c>
      <c r="E31" s="15">
        <v>171.1</v>
      </c>
      <c r="F31" s="15">
        <v>266.1</v>
      </c>
      <c r="G31" s="15">
        <v>267.6</v>
      </c>
      <c r="H31" s="15">
        <v>81.8</v>
      </c>
      <c r="I31" s="15">
        <v>130.1</v>
      </c>
      <c r="J31" s="15">
        <v>93</v>
      </c>
      <c r="K31" s="15">
        <v>47.3</v>
      </c>
      <c r="L31" s="15">
        <v>0</v>
      </c>
      <c r="M31" s="15">
        <v>0.6</v>
      </c>
      <c r="N31" s="18">
        <v>1562</v>
      </c>
      <c r="O31" s="11">
        <v>136</v>
      </c>
      <c r="AK31" s="12">
        <f t="shared" si="2"/>
        <v>169.3</v>
      </c>
      <c r="AL31" s="12">
        <f t="shared" si="3"/>
        <v>1266.1</v>
      </c>
    </row>
    <row r="32" spans="1:38" ht="21" customHeight="1">
      <c r="A32" s="8">
        <v>2546</v>
      </c>
      <c r="B32" s="15">
        <v>79.3</v>
      </c>
      <c r="C32" s="15">
        <v>79.8</v>
      </c>
      <c r="D32" s="17">
        <v>163.6</v>
      </c>
      <c r="E32" s="15">
        <v>150.1</v>
      </c>
      <c r="F32" s="15">
        <v>189.2</v>
      </c>
      <c r="G32" s="15">
        <v>171.6</v>
      </c>
      <c r="H32" s="15">
        <v>27.1</v>
      </c>
      <c r="I32" s="15">
        <v>0</v>
      </c>
      <c r="J32" s="15">
        <v>0</v>
      </c>
      <c r="K32" s="15">
        <v>16.5</v>
      </c>
      <c r="L32" s="15">
        <v>0.7</v>
      </c>
      <c r="M32" s="15">
        <v>0.6</v>
      </c>
      <c r="N32" s="18">
        <v>878.5</v>
      </c>
      <c r="O32" s="11">
        <v>105</v>
      </c>
      <c r="AK32" s="12">
        <f aca="true" t="shared" si="4" ref="AK32:AK53">$C$53</f>
        <v>169.3</v>
      </c>
      <c r="AL32" s="12">
        <f t="shared" si="3"/>
        <v>1266.1</v>
      </c>
    </row>
    <row r="33" spans="1:38" ht="21" customHeight="1">
      <c r="A33" s="8">
        <v>2547</v>
      </c>
      <c r="B33" s="15">
        <v>1.6</v>
      </c>
      <c r="C33" s="15">
        <v>147.7</v>
      </c>
      <c r="D33" s="17">
        <v>200.6</v>
      </c>
      <c r="E33" s="15">
        <v>177</v>
      </c>
      <c r="F33" s="15">
        <v>269.3</v>
      </c>
      <c r="G33" s="15">
        <v>214.4</v>
      </c>
      <c r="H33" s="15">
        <v>68.1</v>
      </c>
      <c r="I33" s="15">
        <v>22.3</v>
      </c>
      <c r="J33" s="15">
        <v>0</v>
      </c>
      <c r="K33" s="15">
        <v>47.3</v>
      </c>
      <c r="L33" s="15">
        <v>0</v>
      </c>
      <c r="M33" s="15">
        <v>1.6</v>
      </c>
      <c r="N33" s="18">
        <v>1149.9</v>
      </c>
      <c r="O33" s="11">
        <v>101</v>
      </c>
      <c r="AK33" s="12">
        <f t="shared" si="4"/>
        <v>169.3</v>
      </c>
      <c r="AL33" s="12">
        <f t="shared" si="3"/>
        <v>1266.1</v>
      </c>
    </row>
    <row r="34" spans="1:38" ht="21" customHeight="1">
      <c r="A34" s="8">
        <v>2548</v>
      </c>
      <c r="B34" s="17">
        <v>37.6</v>
      </c>
      <c r="C34" s="15">
        <v>83.4</v>
      </c>
      <c r="D34" s="17">
        <v>152.2</v>
      </c>
      <c r="E34" s="15">
        <v>437.6</v>
      </c>
      <c r="F34" s="15">
        <v>303.4</v>
      </c>
      <c r="G34" s="15">
        <v>377.2</v>
      </c>
      <c r="H34" s="15">
        <v>104.3</v>
      </c>
      <c r="I34" s="15">
        <v>34.5</v>
      </c>
      <c r="J34" s="15">
        <v>53.6</v>
      </c>
      <c r="K34" s="15">
        <v>0</v>
      </c>
      <c r="L34" s="15">
        <v>0</v>
      </c>
      <c r="M34" s="15">
        <v>2.4</v>
      </c>
      <c r="N34" s="18">
        <v>1586.2</v>
      </c>
      <c r="O34" s="11">
        <v>125</v>
      </c>
      <c r="AK34" s="12">
        <f t="shared" si="4"/>
        <v>169.3</v>
      </c>
      <c r="AL34" s="12">
        <f t="shared" si="3"/>
        <v>1266.1</v>
      </c>
    </row>
    <row r="35" spans="1:38" ht="21" customHeight="1">
      <c r="A35" s="8">
        <v>2549</v>
      </c>
      <c r="B35" s="17">
        <v>105.4</v>
      </c>
      <c r="C35" s="15">
        <v>247.8</v>
      </c>
      <c r="D35" s="17">
        <v>178.6</v>
      </c>
      <c r="E35" s="15">
        <v>458.9</v>
      </c>
      <c r="F35" s="15">
        <v>236.6</v>
      </c>
      <c r="G35" s="15">
        <v>224.3</v>
      </c>
      <c r="H35" s="15">
        <v>71.8</v>
      </c>
      <c r="I35" s="15">
        <v>49.5</v>
      </c>
      <c r="J35" s="15">
        <v>0</v>
      </c>
      <c r="K35" s="15">
        <v>0</v>
      </c>
      <c r="L35" s="15">
        <v>0</v>
      </c>
      <c r="M35" s="15">
        <v>17.7</v>
      </c>
      <c r="N35" s="10">
        <v>1590.6</v>
      </c>
      <c r="O35" s="11">
        <v>123</v>
      </c>
      <c r="AK35" s="12">
        <f t="shared" si="4"/>
        <v>169.3</v>
      </c>
      <c r="AL35" s="12">
        <f t="shared" si="3"/>
        <v>1266.1</v>
      </c>
    </row>
    <row r="36" spans="1:38" ht="21" customHeight="1">
      <c r="A36" s="8">
        <v>2550</v>
      </c>
      <c r="B36" s="17">
        <v>56.9</v>
      </c>
      <c r="C36" s="15">
        <v>322.3</v>
      </c>
      <c r="D36" s="17">
        <v>262.9</v>
      </c>
      <c r="E36" s="15">
        <v>131.7</v>
      </c>
      <c r="F36" s="15">
        <v>164.2</v>
      </c>
      <c r="G36" s="15">
        <v>246.4</v>
      </c>
      <c r="H36" s="15">
        <v>134.4</v>
      </c>
      <c r="I36" s="15">
        <v>31.3</v>
      </c>
      <c r="J36" s="15">
        <v>0</v>
      </c>
      <c r="K36" s="15">
        <v>24.4</v>
      </c>
      <c r="L36" s="15">
        <v>8.3</v>
      </c>
      <c r="M36" s="15">
        <v>30.7</v>
      </c>
      <c r="N36" s="10">
        <v>1413.5</v>
      </c>
      <c r="O36" s="11">
        <v>125</v>
      </c>
      <c r="AK36" s="12">
        <f t="shared" si="4"/>
        <v>169.3</v>
      </c>
      <c r="AL36" s="12">
        <f t="shared" si="3"/>
        <v>1266.1</v>
      </c>
    </row>
    <row r="37" spans="1:38" ht="21" customHeight="1">
      <c r="A37" s="8">
        <v>2551</v>
      </c>
      <c r="B37" s="17">
        <v>118.9</v>
      </c>
      <c r="C37" s="15">
        <v>154.3</v>
      </c>
      <c r="D37" s="17">
        <v>87.2</v>
      </c>
      <c r="E37" s="15">
        <v>223.2</v>
      </c>
      <c r="F37" s="15">
        <v>374.7</v>
      </c>
      <c r="G37" s="15">
        <v>166.2</v>
      </c>
      <c r="H37" s="15">
        <v>104.8</v>
      </c>
      <c r="I37" s="15">
        <v>80.7</v>
      </c>
      <c r="J37" s="15">
        <v>0</v>
      </c>
      <c r="K37" s="15">
        <v>0</v>
      </c>
      <c r="L37" s="15">
        <v>0</v>
      </c>
      <c r="M37" s="15">
        <v>6.1</v>
      </c>
      <c r="N37" s="10">
        <v>1316.1</v>
      </c>
      <c r="O37" s="11">
        <v>126</v>
      </c>
      <c r="AK37" s="12">
        <f t="shared" si="4"/>
        <v>169.3</v>
      </c>
      <c r="AL37" s="12">
        <f t="shared" si="3"/>
        <v>1266.1</v>
      </c>
    </row>
    <row r="38" spans="1:38" ht="21" customHeight="1">
      <c r="A38" s="8">
        <v>2552</v>
      </c>
      <c r="B38" s="17">
        <v>60.4</v>
      </c>
      <c r="C38" s="15">
        <v>173</v>
      </c>
      <c r="D38" s="17">
        <v>171.5</v>
      </c>
      <c r="E38" s="15">
        <v>189.4</v>
      </c>
      <c r="F38" s="15">
        <v>322.5</v>
      </c>
      <c r="G38" s="15">
        <v>246.4</v>
      </c>
      <c r="H38" s="15">
        <v>183.4</v>
      </c>
      <c r="I38" s="15">
        <v>0</v>
      </c>
      <c r="J38" s="15">
        <v>0</v>
      </c>
      <c r="K38" s="15">
        <v>6.2</v>
      </c>
      <c r="L38" s="15">
        <v>0</v>
      </c>
      <c r="M38" s="15">
        <v>1.8</v>
      </c>
      <c r="N38" s="10">
        <v>1354.6</v>
      </c>
      <c r="O38" s="11">
        <v>120</v>
      </c>
      <c r="AK38" s="12">
        <f t="shared" si="4"/>
        <v>169.3</v>
      </c>
      <c r="AL38" s="12">
        <f t="shared" si="3"/>
        <v>1266.1</v>
      </c>
    </row>
    <row r="39" spans="1:38" ht="21" customHeight="1">
      <c r="A39" s="8">
        <v>2553</v>
      </c>
      <c r="B39" s="17">
        <v>0.7</v>
      </c>
      <c r="C39" s="15">
        <v>62.4</v>
      </c>
      <c r="D39" s="16">
        <v>243.2</v>
      </c>
      <c r="E39" s="15">
        <v>172.1</v>
      </c>
      <c r="F39" s="15">
        <v>408.5</v>
      </c>
      <c r="G39" s="15">
        <v>235</v>
      </c>
      <c r="H39" s="15">
        <v>181.8</v>
      </c>
      <c r="I39" s="15">
        <v>0</v>
      </c>
      <c r="J39" s="15">
        <v>6.5</v>
      </c>
      <c r="K39" s="15">
        <v>9.2</v>
      </c>
      <c r="L39" s="15">
        <v>0</v>
      </c>
      <c r="M39" s="15">
        <v>68.8</v>
      </c>
      <c r="N39" s="10">
        <v>1388.2</v>
      </c>
      <c r="O39" s="11">
        <v>113</v>
      </c>
      <c r="AK39" s="12">
        <f t="shared" si="4"/>
        <v>169.3</v>
      </c>
      <c r="AL39" s="12">
        <f t="shared" si="3"/>
        <v>1266.1</v>
      </c>
    </row>
    <row r="40" spans="1:38" ht="21" customHeight="1">
      <c r="A40" s="8">
        <v>2554</v>
      </c>
      <c r="B40" s="17">
        <v>113.3</v>
      </c>
      <c r="C40" s="15">
        <v>199.6</v>
      </c>
      <c r="D40" s="16">
        <v>131.6</v>
      </c>
      <c r="E40" s="15">
        <v>255.7</v>
      </c>
      <c r="F40" s="15">
        <v>248.8</v>
      </c>
      <c r="G40" s="15">
        <v>260.1</v>
      </c>
      <c r="H40" s="15">
        <v>103.7</v>
      </c>
      <c r="I40" s="15">
        <v>3.4</v>
      </c>
      <c r="J40" s="15">
        <v>0</v>
      </c>
      <c r="K40" s="15">
        <v>33.9</v>
      </c>
      <c r="L40" s="15">
        <v>0.5</v>
      </c>
      <c r="M40" s="15">
        <v>20.7</v>
      </c>
      <c r="N40" s="10">
        <v>1371.3</v>
      </c>
      <c r="O40" s="11">
        <v>134</v>
      </c>
      <c r="AK40" s="12">
        <f t="shared" si="4"/>
        <v>169.3</v>
      </c>
      <c r="AL40" s="12">
        <f t="shared" si="3"/>
        <v>1266.1</v>
      </c>
    </row>
    <row r="41" spans="1:38" ht="21" customHeight="1">
      <c r="A41" s="8">
        <v>2555</v>
      </c>
      <c r="B41" s="17">
        <v>48.7</v>
      </c>
      <c r="C41" s="15">
        <v>153.5</v>
      </c>
      <c r="D41" s="16">
        <v>65.1</v>
      </c>
      <c r="E41" s="15">
        <v>172.1</v>
      </c>
      <c r="F41" s="15">
        <v>192.9</v>
      </c>
      <c r="G41" s="15">
        <v>271.9</v>
      </c>
      <c r="H41" s="15">
        <v>37.3</v>
      </c>
      <c r="I41" s="15">
        <v>114.9</v>
      </c>
      <c r="J41" s="15">
        <v>14.8</v>
      </c>
      <c r="K41" s="15">
        <v>21.5</v>
      </c>
      <c r="L41" s="15">
        <v>15.3</v>
      </c>
      <c r="M41" s="15">
        <v>24.9</v>
      </c>
      <c r="N41" s="10">
        <v>1132.9</v>
      </c>
      <c r="O41" s="11">
        <v>138</v>
      </c>
      <c r="AK41" s="12">
        <f t="shared" si="4"/>
        <v>169.3</v>
      </c>
      <c r="AL41" s="12">
        <f t="shared" si="3"/>
        <v>1266.1</v>
      </c>
    </row>
    <row r="42" spans="1:38" ht="21" customHeight="1">
      <c r="A42" s="19">
        <v>2556</v>
      </c>
      <c r="B42" s="20">
        <v>1.4</v>
      </c>
      <c r="C42" s="21">
        <v>167.1</v>
      </c>
      <c r="D42" s="22">
        <v>142.3</v>
      </c>
      <c r="E42" s="21">
        <v>211.9</v>
      </c>
      <c r="F42" s="21">
        <v>328.6</v>
      </c>
      <c r="G42" s="21">
        <v>210.8</v>
      </c>
      <c r="H42" s="21">
        <v>200.8</v>
      </c>
      <c r="I42" s="21">
        <v>46.9</v>
      </c>
      <c r="J42" s="21">
        <v>35.1</v>
      </c>
      <c r="K42" s="21">
        <v>0</v>
      </c>
      <c r="L42" s="21">
        <v>0</v>
      </c>
      <c r="M42" s="21">
        <v>41.2</v>
      </c>
      <c r="N42" s="23">
        <v>1386.1</v>
      </c>
      <c r="O42" s="24">
        <v>132</v>
      </c>
      <c r="R42" s="25"/>
      <c r="AK42" s="12">
        <f t="shared" si="4"/>
        <v>169.3</v>
      </c>
      <c r="AL42" s="12">
        <f t="shared" si="3"/>
        <v>1266.1</v>
      </c>
    </row>
    <row r="43" spans="1:38" ht="21" customHeight="1">
      <c r="A43" s="8">
        <v>2557</v>
      </c>
      <c r="B43" s="17">
        <v>38.4</v>
      </c>
      <c r="C43" s="15">
        <v>180.7</v>
      </c>
      <c r="D43" s="17">
        <v>114.5</v>
      </c>
      <c r="E43" s="15">
        <v>195.2</v>
      </c>
      <c r="F43" s="15">
        <v>249.9</v>
      </c>
      <c r="G43" s="15">
        <v>162.9</v>
      </c>
      <c r="H43" s="15">
        <v>107.2</v>
      </c>
      <c r="I43" s="15">
        <v>46.1</v>
      </c>
      <c r="J43" s="15">
        <v>0</v>
      </c>
      <c r="K43" s="15">
        <v>60.1</v>
      </c>
      <c r="L43" s="15">
        <v>0</v>
      </c>
      <c r="M43" s="15">
        <v>11.3</v>
      </c>
      <c r="N43" s="10">
        <v>1166.3</v>
      </c>
      <c r="O43" s="11">
        <v>127</v>
      </c>
      <c r="AK43" s="12">
        <f t="shared" si="4"/>
        <v>169.3</v>
      </c>
      <c r="AL43" s="12">
        <f t="shared" si="3"/>
        <v>1266.1</v>
      </c>
    </row>
    <row r="44" spans="1:38" ht="21" customHeight="1">
      <c r="A44" s="8">
        <v>2558</v>
      </c>
      <c r="B44" s="17">
        <v>40.3</v>
      </c>
      <c r="C44" s="15">
        <v>96.8</v>
      </c>
      <c r="D44" s="16">
        <v>74</v>
      </c>
      <c r="E44" s="15">
        <v>143.1</v>
      </c>
      <c r="F44" s="15">
        <v>151</v>
      </c>
      <c r="G44" s="15">
        <v>78.4</v>
      </c>
      <c r="H44" s="15">
        <v>69.2</v>
      </c>
      <c r="I44" s="15">
        <v>6</v>
      </c>
      <c r="J44" s="15">
        <v>15.4</v>
      </c>
      <c r="K44" s="15">
        <v>32.3</v>
      </c>
      <c r="L44" s="15">
        <v>18.4</v>
      </c>
      <c r="M44" s="15">
        <v>0</v>
      </c>
      <c r="N44" s="10">
        <v>724.9</v>
      </c>
      <c r="O44" s="11">
        <v>107</v>
      </c>
      <c r="AK44" s="12">
        <f t="shared" si="4"/>
        <v>169.3</v>
      </c>
      <c r="AL44" s="12">
        <f t="shared" si="3"/>
        <v>1266.1</v>
      </c>
    </row>
    <row r="45" spans="1:38" ht="21" customHeight="1">
      <c r="A45" s="8">
        <v>2559</v>
      </c>
      <c r="B45" s="17">
        <v>1.3</v>
      </c>
      <c r="C45" s="15">
        <v>128.4</v>
      </c>
      <c r="D45" s="16">
        <v>233.9</v>
      </c>
      <c r="E45" s="15">
        <v>192.3</v>
      </c>
      <c r="F45" s="15">
        <v>175</v>
      </c>
      <c r="G45" s="15">
        <v>167.6</v>
      </c>
      <c r="H45" s="15">
        <v>80.6</v>
      </c>
      <c r="I45" s="15">
        <v>122</v>
      </c>
      <c r="J45" s="15">
        <v>3.2</v>
      </c>
      <c r="K45" s="15">
        <v>47.3</v>
      </c>
      <c r="L45" s="15">
        <v>0</v>
      </c>
      <c r="M45" s="15">
        <v>27</v>
      </c>
      <c r="N45" s="10">
        <v>1178.6</v>
      </c>
      <c r="O45" s="11">
        <v>138</v>
      </c>
      <c r="AK45" s="12">
        <f t="shared" si="4"/>
        <v>169.3</v>
      </c>
      <c r="AL45" s="12">
        <f t="shared" si="3"/>
        <v>1266.1</v>
      </c>
    </row>
    <row r="46" spans="1:38" ht="21" customHeight="1">
      <c r="A46" s="8">
        <v>2560</v>
      </c>
      <c r="B46" s="17">
        <v>54.6</v>
      </c>
      <c r="C46" s="15">
        <v>194.8</v>
      </c>
      <c r="D46" s="16">
        <v>169.4</v>
      </c>
      <c r="E46" s="15">
        <v>252.6</v>
      </c>
      <c r="F46" s="15">
        <v>172.9</v>
      </c>
      <c r="G46" s="15">
        <v>167.6</v>
      </c>
      <c r="H46" s="15">
        <v>191.1</v>
      </c>
      <c r="I46" s="15">
        <v>4.3</v>
      </c>
      <c r="J46" s="15">
        <v>15.5</v>
      </c>
      <c r="K46" s="15">
        <v>1.2</v>
      </c>
      <c r="L46" s="15">
        <v>4.2</v>
      </c>
      <c r="M46" s="15">
        <v>20.7</v>
      </c>
      <c r="N46" s="10">
        <v>1248.9</v>
      </c>
      <c r="O46" s="11">
        <v>156</v>
      </c>
      <c r="AK46" s="12">
        <f t="shared" si="4"/>
        <v>169.3</v>
      </c>
      <c r="AL46" s="12">
        <f t="shared" si="3"/>
        <v>1266.1</v>
      </c>
    </row>
    <row r="47" spans="1:38" ht="21" customHeight="1">
      <c r="A47" s="8">
        <v>2561</v>
      </c>
      <c r="B47" s="17">
        <v>64.9</v>
      </c>
      <c r="C47" s="15">
        <v>299.5</v>
      </c>
      <c r="D47" s="16">
        <v>113.4</v>
      </c>
      <c r="E47" s="15">
        <v>175.5</v>
      </c>
      <c r="F47" s="15">
        <v>325.5</v>
      </c>
      <c r="G47" s="15">
        <v>125</v>
      </c>
      <c r="H47" s="15">
        <v>198.6</v>
      </c>
      <c r="I47" s="15">
        <v>6</v>
      </c>
      <c r="J47" s="15">
        <v>51.6</v>
      </c>
      <c r="K47" s="15">
        <v>71.5</v>
      </c>
      <c r="L47" s="15">
        <v>0</v>
      </c>
      <c r="M47" s="15">
        <v>0</v>
      </c>
      <c r="N47" s="10">
        <f>SUM(B47:M47)</f>
        <v>1431.4999999999998</v>
      </c>
      <c r="O47" s="11">
        <v>128</v>
      </c>
      <c r="AK47" s="12">
        <f t="shared" si="4"/>
        <v>169.3</v>
      </c>
      <c r="AL47" s="12">
        <f t="shared" si="3"/>
        <v>1266.1</v>
      </c>
    </row>
    <row r="48" spans="1:38" ht="21" customHeight="1">
      <c r="A48" s="19">
        <v>2562</v>
      </c>
      <c r="B48" s="20">
        <v>26.9</v>
      </c>
      <c r="C48" s="21">
        <v>258.1</v>
      </c>
      <c r="D48" s="22">
        <v>52.6</v>
      </c>
      <c r="E48" s="21">
        <v>147.1</v>
      </c>
      <c r="F48" s="21">
        <v>286.5</v>
      </c>
      <c r="G48" s="21">
        <v>114.4</v>
      </c>
      <c r="H48" s="21">
        <v>104.6</v>
      </c>
      <c r="I48" s="21">
        <v>15</v>
      </c>
      <c r="J48" s="21">
        <v>1.9</v>
      </c>
      <c r="K48" s="21">
        <v>0</v>
      </c>
      <c r="L48" s="21">
        <v>0</v>
      </c>
      <c r="M48" s="21">
        <v>1</v>
      </c>
      <c r="N48" s="23">
        <f>SUM(B48:M48)</f>
        <v>1008.1</v>
      </c>
      <c r="O48" s="24">
        <v>101</v>
      </c>
      <c r="AK48" s="12">
        <f t="shared" si="4"/>
        <v>169.3</v>
      </c>
      <c r="AL48" s="12">
        <f t="shared" si="3"/>
        <v>1266.1</v>
      </c>
    </row>
    <row r="49" spans="1:38" ht="21" customHeight="1">
      <c r="A49" s="26">
        <v>2563</v>
      </c>
      <c r="B49" s="27">
        <v>133.2</v>
      </c>
      <c r="C49" s="28">
        <v>65.4</v>
      </c>
      <c r="D49" s="29">
        <v>94.4</v>
      </c>
      <c r="E49" s="28">
        <v>154.5</v>
      </c>
      <c r="F49" s="28">
        <v>349.1</v>
      </c>
      <c r="G49" s="28">
        <v>175.3</v>
      </c>
      <c r="H49" s="28">
        <v>83.1</v>
      </c>
      <c r="I49" s="28">
        <v>20.3</v>
      </c>
      <c r="J49" s="28">
        <v>0</v>
      </c>
      <c r="K49" s="28">
        <v>0</v>
      </c>
      <c r="L49" s="28">
        <v>50.2</v>
      </c>
      <c r="M49" s="28">
        <v>2</v>
      </c>
      <c r="N49" s="30">
        <f>SUM(B49:M49)</f>
        <v>1127.5</v>
      </c>
      <c r="O49" s="50">
        <v>109</v>
      </c>
      <c r="Q49" s="56">
        <f>N49</f>
        <v>1127.5</v>
      </c>
      <c r="AK49" s="12">
        <f t="shared" si="4"/>
        <v>169.3</v>
      </c>
      <c r="AL49" s="12">
        <f t="shared" si="3"/>
        <v>1266.1</v>
      </c>
    </row>
    <row r="50" spans="1:38" ht="21" customHeight="1">
      <c r="A50" s="19">
        <v>2564</v>
      </c>
      <c r="B50" s="27"/>
      <c r="C50" s="28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30"/>
      <c r="O50" s="50"/>
      <c r="AK50" s="12"/>
      <c r="AL50" s="12"/>
    </row>
    <row r="51" spans="1:38" ht="21" customHeight="1">
      <c r="A51" s="19">
        <v>2565</v>
      </c>
      <c r="B51" s="27"/>
      <c r="C51" s="28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30"/>
      <c r="O51" s="50"/>
      <c r="AK51" s="12"/>
      <c r="AL51" s="12"/>
    </row>
    <row r="52" spans="1:38" ht="21" customHeight="1">
      <c r="A52" s="31" t="s">
        <v>16</v>
      </c>
      <c r="B52" s="14">
        <v>118.9</v>
      </c>
      <c r="C52" s="14">
        <v>363.3</v>
      </c>
      <c r="D52" s="14">
        <v>358.7</v>
      </c>
      <c r="E52" s="14">
        <v>458.9</v>
      </c>
      <c r="F52" s="14">
        <v>447.4</v>
      </c>
      <c r="G52" s="14">
        <v>377.2</v>
      </c>
      <c r="H52" s="14">
        <v>264.5</v>
      </c>
      <c r="I52" s="14">
        <v>172.5</v>
      </c>
      <c r="J52" s="14">
        <v>107.4</v>
      </c>
      <c r="K52" s="14">
        <v>71.5</v>
      </c>
      <c r="L52" s="14">
        <v>38.8</v>
      </c>
      <c r="M52" s="14">
        <v>132.9</v>
      </c>
      <c r="N52" s="32">
        <v>1714</v>
      </c>
      <c r="O52" s="11">
        <v>156</v>
      </c>
      <c r="AK52" s="12">
        <f t="shared" si="4"/>
        <v>169.3</v>
      </c>
      <c r="AL52" s="12">
        <f t="shared" si="3"/>
        <v>1266.1</v>
      </c>
    </row>
    <row r="53" spans="1:38" ht="21" customHeight="1">
      <c r="A53" s="8" t="s">
        <v>17</v>
      </c>
      <c r="B53" s="9">
        <v>40.7</v>
      </c>
      <c r="C53" s="9">
        <v>169.3</v>
      </c>
      <c r="D53" s="9">
        <v>168.1</v>
      </c>
      <c r="E53" s="9">
        <v>216.5</v>
      </c>
      <c r="F53" s="9">
        <v>258.3</v>
      </c>
      <c r="G53" s="9">
        <v>204.1</v>
      </c>
      <c r="H53" s="9">
        <v>112.9</v>
      </c>
      <c r="I53" s="9">
        <v>42.6</v>
      </c>
      <c r="J53" s="9">
        <v>18.9</v>
      </c>
      <c r="K53" s="9">
        <v>12.7</v>
      </c>
      <c r="L53" s="9">
        <v>6.2</v>
      </c>
      <c r="M53" s="9">
        <v>15.7</v>
      </c>
      <c r="N53" s="10">
        <v>1266.1</v>
      </c>
      <c r="O53" s="13">
        <v>123</v>
      </c>
      <c r="AK53" s="12">
        <f t="shared" si="4"/>
        <v>169.3</v>
      </c>
      <c r="AL53" s="12">
        <f t="shared" si="3"/>
        <v>1266.1</v>
      </c>
    </row>
    <row r="54" spans="1:38" ht="21" customHeight="1">
      <c r="A54" s="33" t="s">
        <v>18</v>
      </c>
      <c r="B54" s="34">
        <v>0</v>
      </c>
      <c r="C54" s="34">
        <v>28.8</v>
      </c>
      <c r="D54" s="34">
        <v>52.6</v>
      </c>
      <c r="E54" s="34">
        <v>55.8</v>
      </c>
      <c r="F54" s="34">
        <v>151</v>
      </c>
      <c r="G54" s="34">
        <v>78.4</v>
      </c>
      <c r="H54" s="34">
        <v>27.1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724.9</v>
      </c>
      <c r="O54" s="51">
        <v>87</v>
      </c>
      <c r="AK54" s="12"/>
      <c r="AL54" s="12"/>
    </row>
    <row r="55" spans="1:15" ht="21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</row>
    <row r="56" spans="1:15" ht="21" customHeight="1">
      <c r="A56" s="3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38"/>
    </row>
    <row r="57" spans="1:15" ht="21" customHeight="1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38"/>
    </row>
    <row r="58" spans="1:15" ht="21" customHeight="1">
      <c r="A58" s="41"/>
      <c r="B58" s="42"/>
      <c r="C58" s="43" t="s">
        <v>23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4"/>
      <c r="O58" s="45"/>
    </row>
    <row r="59" spans="1:15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3" ht="19.5" customHeight="1">
      <c r="A60" s="46" t="s">
        <v>19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mergeCells count="3">
    <mergeCell ref="A1:O1"/>
    <mergeCell ref="A2:O2"/>
    <mergeCell ref="B60:M6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2021-04-26T02:30:30Z</dcterms:modified>
  <cp:category/>
  <cp:version/>
  <cp:contentType/>
  <cp:contentStatus/>
</cp:coreProperties>
</file>