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ฝายแมแต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<sst xmlns="http://schemas.openxmlformats.org/spreadsheetml/2006/main" count="26" uniqueCount="26">
  <si>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</si>
  <si>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</si>
  <si>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</si>
  <si>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</si>
  <si>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</si>
  <si>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</si>
  <si>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</si>
  <si>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</si>
  <si>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</si>
  <si>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</si>
  <si>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</si>
  <si>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</si>
  <si>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</si>
  <si>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</si>
  <si>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</si>
  <si>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</si>
  <si>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</si>
  <si>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</si>
  <si>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</si>
  <si>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</si>
  <si>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</si>
  <si>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</si>
  <si>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</si>
  <si>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</si>
  <si>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</si>
  <si>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07520 ฝายแม่แตง อ.แม่แตง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</si>
</sst>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Mayฝายแมแตง!$C$4:$C$49</c:f>
              <c:numCache>
                <c:ptCount val="46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299.5</c:v>
                </c:pt>
                <c:pt idx="44">
                  <c:v>258.1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164.2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Mayฝายแมแตง!$AK$4:$AK$49</c:f>
              <c:numCache>
                <c:ptCount val="46"/>
                <c:pt idx="0">
                  <c:v>167.3</c:v>
                </c:pt>
                <c:pt idx="1">
                  <c:v>167.3</c:v>
                </c:pt>
                <c:pt idx="2">
                  <c:v>167.3</c:v>
                </c:pt>
                <c:pt idx="3">
                  <c:v>167.3</c:v>
                </c:pt>
                <c:pt idx="4">
                  <c:v>167.3</c:v>
                </c:pt>
                <c:pt idx="5">
                  <c:v>167.3</c:v>
                </c:pt>
                <c:pt idx="6">
                  <c:v>167.3</c:v>
                </c:pt>
                <c:pt idx="7">
                  <c:v>167.3</c:v>
                </c:pt>
                <c:pt idx="8">
                  <c:v>167.3</c:v>
                </c:pt>
                <c:pt idx="9">
                  <c:v>167.3</c:v>
                </c:pt>
                <c:pt idx="10">
                  <c:v>167.3</c:v>
                </c:pt>
                <c:pt idx="11">
                  <c:v>167.3</c:v>
                </c:pt>
                <c:pt idx="12">
                  <c:v>167.3</c:v>
                </c:pt>
                <c:pt idx="13">
                  <c:v>167.3</c:v>
                </c:pt>
                <c:pt idx="14">
                  <c:v>167.3</c:v>
                </c:pt>
                <c:pt idx="15">
                  <c:v>167.3</c:v>
                </c:pt>
                <c:pt idx="16">
                  <c:v>167.3</c:v>
                </c:pt>
                <c:pt idx="17">
                  <c:v>167.3</c:v>
                </c:pt>
                <c:pt idx="18">
                  <c:v>167.3</c:v>
                </c:pt>
                <c:pt idx="19">
                  <c:v>167.3</c:v>
                </c:pt>
                <c:pt idx="20">
                  <c:v>167.3</c:v>
                </c:pt>
                <c:pt idx="21">
                  <c:v>167.3</c:v>
                </c:pt>
                <c:pt idx="22">
                  <c:v>167.3</c:v>
                </c:pt>
                <c:pt idx="23">
                  <c:v>167.3</c:v>
                </c:pt>
                <c:pt idx="24">
                  <c:v>167.3</c:v>
                </c:pt>
                <c:pt idx="25">
                  <c:v>167.3</c:v>
                </c:pt>
                <c:pt idx="26">
                  <c:v>167.3</c:v>
                </c:pt>
                <c:pt idx="27">
                  <c:v>167.3</c:v>
                </c:pt>
                <c:pt idx="28">
                  <c:v>167.3</c:v>
                </c:pt>
                <c:pt idx="29">
                  <c:v>167.3</c:v>
                </c:pt>
                <c:pt idx="30">
                  <c:v>167.3</c:v>
                </c:pt>
                <c:pt idx="31">
                  <c:v>167.3</c:v>
                </c:pt>
                <c:pt idx="32">
                  <c:v>167.3</c:v>
                </c:pt>
                <c:pt idx="33">
                  <c:v>167.3</c:v>
                </c:pt>
                <c:pt idx="34">
                  <c:v>167.3</c:v>
                </c:pt>
                <c:pt idx="35">
                  <c:v>167.3</c:v>
                </c:pt>
                <c:pt idx="36">
                  <c:v>167.3</c:v>
                </c:pt>
                <c:pt idx="37">
                  <c:v>167.3</c:v>
                </c:pt>
                <c:pt idx="38">
                  <c:v>167.3</c:v>
                </c:pt>
                <c:pt idx="39">
                  <c:v>167.3</c:v>
                </c:pt>
                <c:pt idx="40">
                  <c:v>167.3</c:v>
                </c:pt>
                <c:pt idx="41">
                  <c:v>167.3</c:v>
                </c:pt>
                <c:pt idx="42">
                  <c:v>167.3</c:v>
                </c:pt>
                <c:pt idx="43">
                  <c:v>167.3</c:v>
                </c:pt>
                <c:pt idx="44">
                  <c:v>167.3</c:v>
                </c:pt>
                <c:pt idx="45">
                  <c:v>167.3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4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Mayฝายแมแตง!$A$4:$A$49</c:f>
              <c:numCache>
                <c:ptCount val="46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</c:numCache>
            </c:numRef>
          </c:cat>
          <c:val>
            <c:numRef>
              <c:f>Mayฝายแมแตง!$N$4:$N$49</c:f>
              <c:numCache>
                <c:ptCount val="46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1,268.4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Mayฝายแมแตง!$AL$4:$AL$49</c:f>
              <c:numCache>
                <c:ptCount val="46"/>
                <c:pt idx="0">
                  <c:v>1272.1</c:v>
                </c:pt>
                <c:pt idx="1">
                  <c:v>1272.1</c:v>
                </c:pt>
                <c:pt idx="2">
                  <c:v>1272.1</c:v>
                </c:pt>
                <c:pt idx="3">
                  <c:v>1272.1</c:v>
                </c:pt>
                <c:pt idx="4">
                  <c:v>1272.1</c:v>
                </c:pt>
                <c:pt idx="5">
                  <c:v>1272.1</c:v>
                </c:pt>
                <c:pt idx="6">
                  <c:v>1272.1</c:v>
                </c:pt>
                <c:pt idx="7">
                  <c:v>1272.1</c:v>
                </c:pt>
                <c:pt idx="8">
                  <c:v>1272.1</c:v>
                </c:pt>
                <c:pt idx="9">
                  <c:v>1272.1</c:v>
                </c:pt>
                <c:pt idx="10">
                  <c:v>1272.1</c:v>
                </c:pt>
                <c:pt idx="11">
                  <c:v>1272.1</c:v>
                </c:pt>
                <c:pt idx="12">
                  <c:v>1272.1</c:v>
                </c:pt>
                <c:pt idx="13">
                  <c:v>1272.1</c:v>
                </c:pt>
                <c:pt idx="14">
                  <c:v>1272.1</c:v>
                </c:pt>
                <c:pt idx="15">
                  <c:v>1272.1</c:v>
                </c:pt>
                <c:pt idx="16">
                  <c:v>1272.1</c:v>
                </c:pt>
                <c:pt idx="17">
                  <c:v>1272.1</c:v>
                </c:pt>
                <c:pt idx="18">
                  <c:v>1272.1</c:v>
                </c:pt>
                <c:pt idx="19">
                  <c:v>1272.1</c:v>
                </c:pt>
                <c:pt idx="20">
                  <c:v>1272.1</c:v>
                </c:pt>
                <c:pt idx="21">
                  <c:v>1272.1</c:v>
                </c:pt>
                <c:pt idx="22">
                  <c:v>1272.1</c:v>
                </c:pt>
                <c:pt idx="23">
                  <c:v>1272.1</c:v>
                </c:pt>
                <c:pt idx="24">
                  <c:v>1272.1</c:v>
                </c:pt>
                <c:pt idx="25">
                  <c:v>1272.1</c:v>
                </c:pt>
                <c:pt idx="26">
                  <c:v>1272.1</c:v>
                </c:pt>
                <c:pt idx="27">
                  <c:v>1272.1</c:v>
                </c:pt>
                <c:pt idx="28">
                  <c:v>1272.1</c:v>
                </c:pt>
                <c:pt idx="29">
                  <c:v>1272.1</c:v>
                </c:pt>
                <c:pt idx="30">
                  <c:v>1272.1</c:v>
                </c:pt>
                <c:pt idx="31">
                  <c:v>1272.1</c:v>
                </c:pt>
                <c:pt idx="32">
                  <c:v>1272.1</c:v>
                </c:pt>
                <c:pt idx="33">
                  <c:v>1272.1</c:v>
                </c:pt>
                <c:pt idx="34">
                  <c:v>1272.1</c:v>
                </c:pt>
                <c:pt idx="35">
                  <c:v>1272.1</c:v>
                </c:pt>
                <c:pt idx="36">
                  <c:v>1272.1</c:v>
                </c:pt>
                <c:pt idx="37">
                  <c:v>1272.1</c:v>
                </c:pt>
                <c:pt idx="38">
                  <c:v>1272.1</c:v>
                </c:pt>
                <c:pt idx="39">
                  <c:v>1272.1</c:v>
                </c:pt>
                <c:pt idx="40">
                  <c:v>1272.1</c:v>
                </c:pt>
                <c:pt idx="41">
                  <c:v>1272.1</c:v>
                </c:pt>
                <c:pt idx="42">
                  <c:v>1272.1</c:v>
                </c:pt>
                <c:pt idx="43">
                  <c:v>1272.1</c:v>
                </c:pt>
                <c:pt idx="44">
                  <c:v>1272.1</c:v>
                </c:pt>
                <c:pt idx="45">
                  <c:v>1272.1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Mayฝายแมแตง!$A$4:$A$48</c:f>
              <c:numCache>
                <c:ptCount val="4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</c:numCache>
            </c:numRef>
          </c:cat>
          <c:val>
            <c:numRef>
              <c:f>Mayฝายแมแตง!$Q$4:$Q$48</c:f>
              <c:numCache>
                <c:ptCount val="45"/>
                <c:pt idx="44">
                  <c:v>1008.1</c:v>
                </c:pt>
              </c:numCache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393289"/>
        <c:crossesAt val="-100"/>
        <c:auto val="0"/>
        <c:lblOffset val="100"/>
        <c:tickLblSkip val="2"/>
        <c:noMultiLvlLbl val="0"/>
      </c:catAx>
      <c:valAx>
        <c:axId val="1739328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938912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75" zoomScaleNormal="75" workbookViewId="0" topLeftCell="A1">
      <selection activeCell="T10" sqref="T1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2">
        <v>2518</v>
      </c>
      <c r="B4" s="53">
        <v>0</v>
      </c>
      <c r="C4" s="53">
        <v>144.3</v>
      </c>
      <c r="D4" s="53">
        <v>164.3</v>
      </c>
      <c r="E4" s="53">
        <v>299.3</v>
      </c>
      <c r="F4" s="53">
        <v>447.4</v>
      </c>
      <c r="G4" s="53">
        <v>284.4</v>
      </c>
      <c r="H4" s="53">
        <v>135.1</v>
      </c>
      <c r="I4" s="53">
        <v>66.9</v>
      </c>
      <c r="J4" s="53">
        <v>74.8</v>
      </c>
      <c r="K4" s="53">
        <v>0</v>
      </c>
      <c r="L4" s="53">
        <v>3.8</v>
      </c>
      <c r="M4" s="53">
        <v>3</v>
      </c>
      <c r="N4" s="54">
        <v>1623.3</v>
      </c>
      <c r="O4" s="55">
        <v>110</v>
      </c>
      <c r="AK4" s="12">
        <f aca="true" t="shared" si="0" ref="AK4:AK12">$C$53</f>
        <v>167.3</v>
      </c>
      <c r="AL4" s="12">
        <f aca="true" t="shared" si="1" ref="AL4:AL13">N$53</f>
        <v>1272.1</v>
      </c>
    </row>
    <row r="5" spans="1:38" ht="21" customHeight="1">
      <c r="A5" s="52">
        <v>2519</v>
      </c>
      <c r="B5" s="53">
        <v>13.8</v>
      </c>
      <c r="C5" s="53">
        <v>123.2</v>
      </c>
      <c r="D5" s="53">
        <v>146</v>
      </c>
      <c r="E5" s="53">
        <v>188.7</v>
      </c>
      <c r="F5" s="53">
        <v>194.6</v>
      </c>
      <c r="G5" s="53">
        <v>128.3</v>
      </c>
      <c r="H5" s="53">
        <v>167.9</v>
      </c>
      <c r="I5" s="53">
        <v>0</v>
      </c>
      <c r="J5" s="53">
        <v>17</v>
      </c>
      <c r="K5" s="53">
        <v>56.8</v>
      </c>
      <c r="L5" s="53">
        <v>0</v>
      </c>
      <c r="M5" s="53">
        <v>0</v>
      </c>
      <c r="N5" s="54">
        <v>1036.3</v>
      </c>
      <c r="O5" s="55">
        <v>87</v>
      </c>
      <c r="AK5" s="12">
        <f t="shared" si="0"/>
        <v>167.3</v>
      </c>
      <c r="AL5" s="12">
        <f t="shared" si="1"/>
        <v>1272.1</v>
      </c>
    </row>
    <row r="6" spans="1:38" ht="21" customHeight="1">
      <c r="A6" s="52">
        <v>2520</v>
      </c>
      <c r="B6" s="53">
        <v>39.3</v>
      </c>
      <c r="C6" s="53">
        <v>85</v>
      </c>
      <c r="D6" s="53"/>
      <c r="E6" s="53">
        <v>146.8</v>
      </c>
      <c r="F6" s="53">
        <v>178.2</v>
      </c>
      <c r="G6" s="53">
        <v>280.5</v>
      </c>
      <c r="H6" s="53">
        <v>79.5</v>
      </c>
      <c r="I6" s="53">
        <v>0</v>
      </c>
      <c r="J6" s="53">
        <v>44.7</v>
      </c>
      <c r="K6" s="53">
        <v>66</v>
      </c>
      <c r="L6" s="53">
        <v>38.3</v>
      </c>
      <c r="M6" s="53">
        <v>0</v>
      </c>
      <c r="N6" s="54"/>
      <c r="O6" s="55" t="s">
        <v>22</v>
      </c>
      <c r="AK6" s="12">
        <f t="shared" si="0"/>
        <v>167.3</v>
      </c>
      <c r="AL6" s="12">
        <f t="shared" si="1"/>
        <v>1272.1</v>
      </c>
    </row>
    <row r="7" spans="1:38" ht="21" customHeight="1">
      <c r="A7" s="52">
        <v>2521</v>
      </c>
      <c r="B7" s="53">
        <v>30</v>
      </c>
      <c r="C7" s="53">
        <v>111.5</v>
      </c>
      <c r="D7" s="53">
        <v>100.4</v>
      </c>
      <c r="E7" s="53">
        <v>328.7</v>
      </c>
      <c r="F7" s="53">
        <v>280.9</v>
      </c>
      <c r="G7" s="53">
        <v>166.6</v>
      </c>
      <c r="H7" s="53">
        <v>157</v>
      </c>
      <c r="I7" s="53">
        <v>23.2</v>
      </c>
      <c r="J7" s="53">
        <v>2.6</v>
      </c>
      <c r="K7" s="53">
        <v>0</v>
      </c>
      <c r="L7" s="53">
        <v>0</v>
      </c>
      <c r="M7" s="53">
        <v>10.2</v>
      </c>
      <c r="N7" s="54">
        <v>1110.6</v>
      </c>
      <c r="O7" s="55">
        <v>112</v>
      </c>
      <c r="AK7" s="12">
        <f t="shared" si="0"/>
        <v>167.3</v>
      </c>
      <c r="AL7" s="12">
        <f t="shared" si="1"/>
        <v>1272.1</v>
      </c>
    </row>
    <row r="8" spans="1:38" ht="21" customHeight="1">
      <c r="A8" s="52">
        <v>2522</v>
      </c>
      <c r="B8" s="53">
        <v>42.5</v>
      </c>
      <c r="C8" s="53">
        <v>183.8</v>
      </c>
      <c r="D8" s="53">
        <v>358.7</v>
      </c>
      <c r="E8" s="53">
        <v>55.8</v>
      </c>
      <c r="F8" s="53">
        <v>270.4</v>
      </c>
      <c r="G8" s="53">
        <v>89.8</v>
      </c>
      <c r="H8" s="53">
        <v>86.1</v>
      </c>
      <c r="I8" s="53">
        <v>0</v>
      </c>
      <c r="J8" s="53">
        <v>0</v>
      </c>
      <c r="K8" s="53">
        <v>0</v>
      </c>
      <c r="L8" s="53">
        <v>0</v>
      </c>
      <c r="M8" s="53">
        <v>43.8</v>
      </c>
      <c r="N8" s="54">
        <v>1130.9</v>
      </c>
      <c r="O8" s="55">
        <v>109</v>
      </c>
      <c r="AK8" s="12">
        <f t="shared" si="0"/>
        <v>167.3</v>
      </c>
      <c r="AL8" s="12">
        <f t="shared" si="1"/>
        <v>1272.1</v>
      </c>
    </row>
    <row r="9" spans="1:38" ht="21" customHeight="1">
      <c r="A9" s="52">
        <v>2523</v>
      </c>
      <c r="B9" s="53">
        <v>17.7</v>
      </c>
      <c r="C9" s="53">
        <v>162.5</v>
      </c>
      <c r="D9" s="53">
        <v>134.2</v>
      </c>
      <c r="E9" s="53">
        <v>241.8</v>
      </c>
      <c r="F9" s="53">
        <v>201.6</v>
      </c>
      <c r="G9" s="53">
        <v>212.4</v>
      </c>
      <c r="H9" s="53">
        <v>46.4</v>
      </c>
      <c r="I9" s="53">
        <v>15.8</v>
      </c>
      <c r="J9" s="53">
        <v>62.6</v>
      </c>
      <c r="K9" s="53">
        <v>0.8</v>
      </c>
      <c r="L9" s="53">
        <v>0</v>
      </c>
      <c r="M9" s="53">
        <v>4.6</v>
      </c>
      <c r="N9" s="54">
        <v>1100.4</v>
      </c>
      <c r="O9" s="55">
        <v>119</v>
      </c>
      <c r="AK9" s="12">
        <f t="shared" si="0"/>
        <v>167.3</v>
      </c>
      <c r="AL9" s="12">
        <f t="shared" si="1"/>
        <v>1272.1</v>
      </c>
    </row>
    <row r="10" spans="1:38" ht="21" customHeight="1">
      <c r="A10" s="52">
        <v>2524</v>
      </c>
      <c r="B10" s="53">
        <v>41.6</v>
      </c>
      <c r="C10" s="53">
        <v>340.5</v>
      </c>
      <c r="D10" s="53">
        <v>185.2</v>
      </c>
      <c r="E10" s="53">
        <v>315.9</v>
      </c>
      <c r="F10" s="53">
        <v>199.3</v>
      </c>
      <c r="G10" s="53">
        <v>225.6</v>
      </c>
      <c r="H10" s="53">
        <v>75.8</v>
      </c>
      <c r="I10" s="53">
        <v>101.9</v>
      </c>
      <c r="J10" s="53">
        <v>52.4</v>
      </c>
      <c r="K10" s="53">
        <v>4</v>
      </c>
      <c r="L10" s="53">
        <v>0</v>
      </c>
      <c r="M10" s="53">
        <v>0</v>
      </c>
      <c r="N10" s="54">
        <v>1542.2</v>
      </c>
      <c r="O10" s="55">
        <v>144</v>
      </c>
      <c r="AK10" s="12">
        <f t="shared" si="0"/>
        <v>167.3</v>
      </c>
      <c r="AL10" s="12">
        <f t="shared" si="1"/>
        <v>1272.1</v>
      </c>
    </row>
    <row r="11" spans="1:38" ht="21" customHeight="1">
      <c r="A11" s="52">
        <v>2525</v>
      </c>
      <c r="B11" s="53">
        <v>64.5</v>
      </c>
      <c r="C11" s="53">
        <v>146.2</v>
      </c>
      <c r="D11" s="53">
        <v>153.7</v>
      </c>
      <c r="E11" s="53">
        <v>123.9</v>
      </c>
      <c r="F11" s="53">
        <v>195.9</v>
      </c>
      <c r="G11" s="53">
        <v>324.5</v>
      </c>
      <c r="H11" s="53">
        <v>69.6</v>
      </c>
      <c r="I11" s="53">
        <v>27.6</v>
      </c>
      <c r="J11" s="53">
        <v>0</v>
      </c>
      <c r="K11" s="53">
        <v>1.6</v>
      </c>
      <c r="L11" s="53">
        <v>0</v>
      </c>
      <c r="M11" s="53">
        <v>0.3</v>
      </c>
      <c r="N11" s="54">
        <v>1107.8</v>
      </c>
      <c r="O11" s="55">
        <v>122</v>
      </c>
      <c r="AK11" s="12">
        <f t="shared" si="0"/>
        <v>167.3</v>
      </c>
      <c r="AL11" s="12">
        <f t="shared" si="1"/>
        <v>1272.1</v>
      </c>
    </row>
    <row r="12" spans="1:38" ht="21" customHeight="1">
      <c r="A12" s="52">
        <v>2526</v>
      </c>
      <c r="B12" s="53">
        <v>9.3</v>
      </c>
      <c r="C12" s="53">
        <v>86.9</v>
      </c>
      <c r="D12" s="53">
        <v>188.5</v>
      </c>
      <c r="E12" s="53">
        <v>136</v>
      </c>
      <c r="F12" s="53">
        <v>299.2</v>
      </c>
      <c r="G12" s="53">
        <v>187.9</v>
      </c>
      <c r="H12" s="53">
        <v>90.9</v>
      </c>
      <c r="I12" s="53">
        <v>172.5</v>
      </c>
      <c r="J12" s="53">
        <v>21.6</v>
      </c>
      <c r="K12" s="53">
        <v>0</v>
      </c>
      <c r="L12" s="53">
        <v>4.7</v>
      </c>
      <c r="M12" s="53">
        <v>0</v>
      </c>
      <c r="N12" s="54">
        <v>1197.5</v>
      </c>
      <c r="O12" s="55">
        <v>125</v>
      </c>
      <c r="AK12" s="12">
        <f t="shared" si="0"/>
        <v>167.3</v>
      </c>
      <c r="AL12" s="12">
        <f t="shared" si="1"/>
        <v>1272.1</v>
      </c>
    </row>
    <row r="13" spans="1:38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AK13" s="12">
        <f aca="true" t="shared" si="2" ref="AK13:AK31">$C$53</f>
        <v>167.3</v>
      </c>
      <c r="AL13" s="12">
        <f t="shared" si="1"/>
        <v>1272.1</v>
      </c>
    </row>
    <row r="14" spans="1:38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AK14" s="12">
        <f t="shared" si="2"/>
        <v>167.3</v>
      </c>
      <c r="AL14" s="12">
        <f aca="true" t="shared" si="3" ref="AL14:AL53">N$53</f>
        <v>1272.1</v>
      </c>
    </row>
    <row r="15" spans="1:38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AK15" s="12">
        <f t="shared" si="2"/>
        <v>167.3</v>
      </c>
      <c r="AL15" s="12">
        <f t="shared" si="3"/>
        <v>1272.1</v>
      </c>
    </row>
    <row r="16" spans="1:38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AK16" s="12">
        <f t="shared" si="2"/>
        <v>167.3</v>
      </c>
      <c r="AL16" s="12">
        <f t="shared" si="3"/>
        <v>1272.1</v>
      </c>
    </row>
    <row r="17" spans="1:38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AK17" s="12">
        <f t="shared" si="2"/>
        <v>167.3</v>
      </c>
      <c r="AL17" s="12">
        <f t="shared" si="3"/>
        <v>1272.1</v>
      </c>
    </row>
    <row r="18" spans="1:38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AK18" s="12">
        <f t="shared" si="2"/>
        <v>167.3</v>
      </c>
      <c r="AL18" s="12">
        <f t="shared" si="3"/>
        <v>1272.1</v>
      </c>
    </row>
    <row r="19" spans="1:38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AK19" s="12">
        <f t="shared" si="2"/>
        <v>167.3</v>
      </c>
      <c r="AL19" s="12">
        <f t="shared" si="3"/>
        <v>1272.1</v>
      </c>
    </row>
    <row r="20" spans="1:38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AK20" s="12">
        <f t="shared" si="2"/>
        <v>167.3</v>
      </c>
      <c r="AL20" s="12">
        <f t="shared" si="3"/>
        <v>1272.1</v>
      </c>
    </row>
    <row r="21" spans="1:38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AK21" s="12">
        <f t="shared" si="2"/>
        <v>167.3</v>
      </c>
      <c r="AL21" s="12">
        <f t="shared" si="3"/>
        <v>1272.1</v>
      </c>
    </row>
    <row r="22" spans="1:38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AK22" s="12">
        <f t="shared" si="2"/>
        <v>167.3</v>
      </c>
      <c r="AL22" s="12">
        <f t="shared" si="3"/>
        <v>1272.1</v>
      </c>
    </row>
    <row r="23" spans="1:38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AK23" s="12">
        <f t="shared" si="2"/>
        <v>167.3</v>
      </c>
      <c r="AL23" s="12">
        <f t="shared" si="3"/>
        <v>1272.1</v>
      </c>
    </row>
    <row r="24" spans="1:38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AK24" s="12">
        <f t="shared" si="2"/>
        <v>167.3</v>
      </c>
      <c r="AL24" s="12">
        <f t="shared" si="3"/>
        <v>1272.1</v>
      </c>
    </row>
    <row r="25" spans="1:38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AK25" s="12">
        <f t="shared" si="2"/>
        <v>167.3</v>
      </c>
      <c r="AL25" s="12">
        <f t="shared" si="3"/>
        <v>1272.1</v>
      </c>
    </row>
    <row r="26" spans="1:38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AK26" s="12">
        <f t="shared" si="2"/>
        <v>167.3</v>
      </c>
      <c r="AL26" s="12">
        <f t="shared" si="3"/>
        <v>1272.1</v>
      </c>
    </row>
    <row r="27" spans="1:38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AK27" s="12">
        <f t="shared" si="2"/>
        <v>167.3</v>
      </c>
      <c r="AL27" s="12">
        <f t="shared" si="3"/>
        <v>1272.1</v>
      </c>
    </row>
    <row r="28" spans="1:38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AK28" s="12">
        <f t="shared" si="2"/>
        <v>167.3</v>
      </c>
      <c r="AL28" s="12">
        <f t="shared" si="3"/>
        <v>1272.1</v>
      </c>
    </row>
    <row r="29" spans="1:38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AK29" s="12">
        <f t="shared" si="2"/>
        <v>167.3</v>
      </c>
      <c r="AL29" s="12">
        <f t="shared" si="3"/>
        <v>1272.1</v>
      </c>
    </row>
    <row r="30" spans="1:38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AK30" s="12">
        <f t="shared" si="2"/>
        <v>167.3</v>
      </c>
      <c r="AL30" s="12">
        <f t="shared" si="3"/>
        <v>1272.1</v>
      </c>
    </row>
    <row r="31" spans="1:38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AK31" s="12">
        <f t="shared" si="2"/>
        <v>167.3</v>
      </c>
      <c r="AL31" s="12">
        <f t="shared" si="3"/>
        <v>1272.1</v>
      </c>
    </row>
    <row r="32" spans="1:38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AK32" s="12">
        <f aca="true" t="shared" si="4" ref="AK32:AK53">$C$53</f>
        <v>167.3</v>
      </c>
      <c r="AL32" s="12">
        <f t="shared" si="3"/>
        <v>1272.1</v>
      </c>
    </row>
    <row r="33" spans="1:38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AK33" s="12">
        <f t="shared" si="4"/>
        <v>167.3</v>
      </c>
      <c r="AL33" s="12">
        <f t="shared" si="3"/>
        <v>1272.1</v>
      </c>
    </row>
    <row r="34" spans="1:38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AK34" s="12">
        <f t="shared" si="4"/>
        <v>167.3</v>
      </c>
      <c r="AL34" s="12">
        <f t="shared" si="3"/>
        <v>1272.1</v>
      </c>
    </row>
    <row r="35" spans="1:38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AK35" s="12">
        <f t="shared" si="4"/>
        <v>167.3</v>
      </c>
      <c r="AL35" s="12">
        <f t="shared" si="3"/>
        <v>1272.1</v>
      </c>
    </row>
    <row r="36" spans="1:38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AK36" s="12">
        <f t="shared" si="4"/>
        <v>167.3</v>
      </c>
      <c r="AL36" s="12">
        <f t="shared" si="3"/>
        <v>1272.1</v>
      </c>
    </row>
    <row r="37" spans="1:38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AK37" s="12">
        <f t="shared" si="4"/>
        <v>167.3</v>
      </c>
      <c r="AL37" s="12">
        <f t="shared" si="3"/>
        <v>1272.1</v>
      </c>
    </row>
    <row r="38" spans="1:38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AK38" s="12">
        <f t="shared" si="4"/>
        <v>167.3</v>
      </c>
      <c r="AL38" s="12">
        <f t="shared" si="3"/>
        <v>1272.1</v>
      </c>
    </row>
    <row r="39" spans="1:38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AK39" s="12">
        <f t="shared" si="4"/>
        <v>167.3</v>
      </c>
      <c r="AL39" s="12">
        <f t="shared" si="3"/>
        <v>1272.1</v>
      </c>
    </row>
    <row r="40" spans="1:38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AK40" s="12">
        <f t="shared" si="4"/>
        <v>167.3</v>
      </c>
      <c r="AL40" s="12">
        <f t="shared" si="3"/>
        <v>1272.1</v>
      </c>
    </row>
    <row r="41" spans="1:38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AK41" s="12">
        <f t="shared" si="4"/>
        <v>167.3</v>
      </c>
      <c r="AL41" s="12">
        <f t="shared" si="3"/>
        <v>1272.1</v>
      </c>
    </row>
    <row r="42" spans="1:38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R42" s="25"/>
      <c r="AK42" s="12">
        <f t="shared" si="4"/>
        <v>167.3</v>
      </c>
      <c r="AL42" s="12">
        <f t="shared" si="3"/>
        <v>1272.1</v>
      </c>
    </row>
    <row r="43" spans="1:38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AK43" s="12">
        <f t="shared" si="4"/>
        <v>167.3</v>
      </c>
      <c r="AL43" s="12">
        <f t="shared" si="3"/>
        <v>1272.1</v>
      </c>
    </row>
    <row r="44" spans="1:38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AK44" s="12">
        <f t="shared" si="4"/>
        <v>167.3</v>
      </c>
      <c r="AL44" s="12">
        <f t="shared" si="3"/>
        <v>1272.1</v>
      </c>
    </row>
    <row r="45" spans="1:38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AK45" s="12">
        <f t="shared" si="4"/>
        <v>167.3</v>
      </c>
      <c r="AL45" s="12">
        <f t="shared" si="3"/>
        <v>1272.1</v>
      </c>
    </row>
    <row r="46" spans="1:38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AK46" s="12">
        <f t="shared" si="4"/>
        <v>167.3</v>
      </c>
      <c r="AL46" s="12">
        <f t="shared" si="3"/>
        <v>1272.1</v>
      </c>
    </row>
    <row r="47" spans="1:38" ht="21" customHeight="1">
      <c r="A47" s="8">
        <v>2561</v>
      </c>
      <c r="B47" s="17">
        <v>64.9</v>
      </c>
      <c r="C47" s="15">
        <v>299.5</v>
      </c>
      <c r="D47" s="16">
        <v>113.4</v>
      </c>
      <c r="E47" s="15">
        <v>175.5</v>
      </c>
      <c r="F47" s="15">
        <v>325.5</v>
      </c>
      <c r="G47" s="15">
        <v>125</v>
      </c>
      <c r="H47" s="15">
        <v>198.6</v>
      </c>
      <c r="I47" s="15">
        <v>6</v>
      </c>
      <c r="J47" s="15">
        <v>51.6</v>
      </c>
      <c r="K47" s="15">
        <v>71.5</v>
      </c>
      <c r="L47" s="15">
        <v>0</v>
      </c>
      <c r="M47" s="15">
        <v>0</v>
      </c>
      <c r="N47" s="10">
        <f>SUM(B47:M47)</f>
        <v>1431.4999999999998</v>
      </c>
      <c r="O47" s="11">
        <v>128</v>
      </c>
      <c r="AK47" s="12">
        <f t="shared" si="4"/>
        <v>167.3</v>
      </c>
      <c r="AL47" s="12">
        <f t="shared" si="3"/>
        <v>1272.1</v>
      </c>
    </row>
    <row r="48" spans="1:38" ht="21" customHeight="1">
      <c r="A48" s="26">
        <v>2562</v>
      </c>
      <c r="B48" s="27">
        <v>26.9</v>
      </c>
      <c r="C48" s="28">
        <v>258.1</v>
      </c>
      <c r="D48" s="29">
        <v>52.6</v>
      </c>
      <c r="E48" s="28">
        <v>147.1</v>
      </c>
      <c r="F48" s="28">
        <v>286.5</v>
      </c>
      <c r="G48" s="28">
        <v>114.4</v>
      </c>
      <c r="H48" s="28">
        <v>104.6</v>
      </c>
      <c r="I48" s="28">
        <v>15</v>
      </c>
      <c r="J48" s="28">
        <v>1.9</v>
      </c>
      <c r="K48" s="28">
        <v>0</v>
      </c>
      <c r="L48" s="28">
        <v>0</v>
      </c>
      <c r="M48" s="28">
        <v>1</v>
      </c>
      <c r="N48" s="30">
        <f>SUM(B48:M48)</f>
        <v>1008.1</v>
      </c>
      <c r="O48" s="50">
        <v>101</v>
      </c>
      <c r="Q48" s="56">
        <f>N48</f>
        <v>1008.1</v>
      </c>
      <c r="AK48" s="12">
        <f t="shared" si="4"/>
        <v>167.3</v>
      </c>
      <c r="AL48" s="12">
        <f t="shared" si="3"/>
        <v>1272.1</v>
      </c>
    </row>
    <row r="49" spans="1:38" ht="21" customHeight="1">
      <c r="A49" s="19">
        <v>2563</v>
      </c>
      <c r="B49" s="27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30"/>
      <c r="O49" s="50"/>
      <c r="AK49" s="12">
        <f t="shared" si="4"/>
        <v>167.3</v>
      </c>
      <c r="AL49" s="12">
        <f t="shared" si="3"/>
        <v>1272.1</v>
      </c>
    </row>
    <row r="50" spans="1:38" ht="21" customHeight="1">
      <c r="A50" s="19">
        <v>2564</v>
      </c>
      <c r="B50" s="27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30"/>
      <c r="O50" s="50"/>
      <c r="AK50" s="12"/>
      <c r="AL50" s="12"/>
    </row>
    <row r="51" spans="1:38" ht="21" customHeight="1">
      <c r="A51" s="19">
        <v>2565</v>
      </c>
      <c r="B51" s="27"/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30"/>
      <c r="O51" s="50"/>
      <c r="AK51" s="12"/>
      <c r="AL51" s="12"/>
    </row>
    <row r="52" spans="1:38" ht="21" customHeight="1">
      <c r="A52" s="31" t="s">
        <v>16</v>
      </c>
      <c r="B52" s="14">
        <v>118.9</v>
      </c>
      <c r="C52" s="14">
        <v>363.3</v>
      </c>
      <c r="D52" s="14">
        <v>358.7</v>
      </c>
      <c r="E52" s="14">
        <v>458.9</v>
      </c>
      <c r="F52" s="14">
        <v>447.4</v>
      </c>
      <c r="G52" s="14">
        <v>377.2</v>
      </c>
      <c r="H52" s="14">
        <v>264.5</v>
      </c>
      <c r="I52" s="14">
        <v>172.5</v>
      </c>
      <c r="J52" s="14">
        <v>107.4</v>
      </c>
      <c r="K52" s="14">
        <v>71.5</v>
      </c>
      <c r="L52" s="14">
        <v>38.8</v>
      </c>
      <c r="M52" s="14">
        <v>132.9</v>
      </c>
      <c r="N52" s="32">
        <v>1714</v>
      </c>
      <c r="O52" s="11">
        <v>156</v>
      </c>
      <c r="AK52" s="12">
        <f t="shared" si="4"/>
        <v>167.3</v>
      </c>
      <c r="AL52" s="12">
        <f t="shared" si="3"/>
        <v>1272.1</v>
      </c>
    </row>
    <row r="53" spans="1:38" ht="21" customHeight="1">
      <c r="A53" s="8" t="s">
        <v>17</v>
      </c>
      <c r="B53" s="9">
        <v>41</v>
      </c>
      <c r="C53" s="9">
        <v>167.3</v>
      </c>
      <c r="D53" s="9">
        <v>170.8</v>
      </c>
      <c r="E53" s="9">
        <v>218.1</v>
      </c>
      <c r="F53" s="9">
        <v>257.7</v>
      </c>
      <c r="G53" s="9">
        <v>206.2</v>
      </c>
      <c r="H53" s="9">
        <v>113.1</v>
      </c>
      <c r="I53" s="9">
        <v>43.3</v>
      </c>
      <c r="J53" s="9">
        <v>19.3</v>
      </c>
      <c r="K53" s="9">
        <v>12.9</v>
      </c>
      <c r="L53" s="9">
        <v>6.3</v>
      </c>
      <c r="M53" s="9">
        <v>16.1</v>
      </c>
      <c r="N53" s="10">
        <v>1272.1</v>
      </c>
      <c r="O53" s="13">
        <v>123</v>
      </c>
      <c r="AK53" s="12">
        <f t="shared" si="4"/>
        <v>167.3</v>
      </c>
      <c r="AL53" s="12">
        <f t="shared" si="3"/>
        <v>1272.1</v>
      </c>
    </row>
    <row r="54" spans="1:38" ht="21" customHeight="1">
      <c r="A54" s="33" t="s">
        <v>18</v>
      </c>
      <c r="B54" s="34">
        <v>0</v>
      </c>
      <c r="C54" s="34">
        <v>28.8</v>
      </c>
      <c r="D54" s="34">
        <v>65.1</v>
      </c>
      <c r="E54" s="34">
        <v>55.8</v>
      </c>
      <c r="F54" s="34">
        <v>151</v>
      </c>
      <c r="G54" s="34">
        <v>78.4</v>
      </c>
      <c r="H54" s="34">
        <v>27.1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724.9</v>
      </c>
      <c r="O54" s="51">
        <v>87</v>
      </c>
      <c r="AK54" s="12"/>
      <c r="AL54" s="12"/>
    </row>
    <row r="55" spans="1:15" ht="21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</row>
    <row r="56" spans="1:15" ht="21" customHeight="1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38"/>
    </row>
    <row r="57" spans="1:15" ht="21" customHeight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38"/>
    </row>
    <row r="58" spans="1:15" ht="21" customHeight="1">
      <c r="A58" s="41"/>
      <c r="B58" s="42"/>
      <c r="C58" s="43" t="s">
        <v>23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4"/>
      <c r="O58" s="45"/>
    </row>
    <row r="59" spans="1:15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3" ht="19.5" customHeight="1">
      <c r="A60" s="46" t="s">
        <v>19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3">
    <mergeCell ref="A1:O1"/>
    <mergeCell ref="A2:O2"/>
    <mergeCell ref="B60:M6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2020-04-23T09:03:07Z</dcterms:modified>
  <cp:category/>
  <cp:version/>
  <cp:contentType/>
  <cp:contentStatus/>
</cp:coreProperties>
</file>