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th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WincoolV5</author>
  </authors>
  <commentList>
    <comment ref="N3" authorId="0">
      <text>
        <r>
          <rPr>
            <b/>
            <sz val="9"/>
            <rFont val="Tahoma"/>
            <family val="2"/>
          </rPr>
          <t>WincoolV5: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<sst xmlns="http://schemas.openxmlformats.org/spreadsheetml/2006/main" count="96" uniqueCount="21">
  <si>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</si>
  <si>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</si>
  <si>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</si>
  <si>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</si>
  <si>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</si>
  <si>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</si>
  <si>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</si>
  <si>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</si>
  <si>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</si>
  <si>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</si>
  <si>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</si>
  <si>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</si>
  <si>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</si>
  <si>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</si>
  <si>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</si>
  <si>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</si>
  <si>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</si>
  <si>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-</t>
  </si>
  <si>
    <t>สถานี :  07480  โครงการฝายแม่แฝก  อ.แม่แตง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</si>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</sst>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0.0_)"/>
    <numFmt numFmtId="183" formatCode="d\ ดดด"/>
    <numFmt numFmtId="184" formatCode="0_)"/>
    <numFmt numFmtId="185" formatCode="yyyy"/>
    <numFmt numFmtId="186" formatCode="[$-409]mmm\-yy;@"/>
    <numFmt numFmtId="187" formatCode="[$-409]dddd\,\ mmmm\ dd\,\ yyyy"/>
    <numFmt numFmtId="188" formatCode="0.0000"/>
    <numFmt numFmtId="189" formatCode="0.000"/>
    <numFmt numFmtId="190" formatCode="ดดด\ bbbb"/>
    <numFmt numFmtId="191" formatCode="\ \ \ bbbb"/>
    <numFmt numFmtId="192" formatCode="[$-41E]d\ mmmm\ yyyy"/>
    <numFmt numFmtId="193" formatCode="[$-1010409]d\ mmmm\ yyyy;@"/>
    <numFmt numFmtId="194" formatCode="mmm\-yyyy"/>
    <numFmt numFmtId="195" formatCode="bbbb"/>
    <numFmt numFmtId="196" formatCode="&quot;฿&quot;#,##0_);[Red]\(&quot;฿&quot;#,##0\)"/>
    <numFmt numFmtId="197" formatCode="&quot;฿&quot;#,##0.00_);[Red]\(&quot;฿&quot;#,##0.00\)"/>
    <numFmt numFmtId="198" formatCode="General_)"/>
    <numFmt numFmtId="199" formatCode="ดดด\ yyyy"/>
    <numFmt numFmtId="200" formatCode="dd\ ดดด\ yyyy"/>
    <numFmt numFmtId="201" formatCode="dd\ ดดดyyyy"/>
    <numFmt numFmtId="202" formatCode="[$-409]d\-mmm;@"/>
    <numFmt numFmtId="203" formatCode="[$-409]d\-mmm\-yy;@"/>
    <numFmt numFmtId="204" formatCode="[$-409]h:mm:ss\ AM/PM"/>
    <numFmt numFmtId="205" formatCode="mmm\-bbbb"/>
    <numFmt numFmtId="206" formatCode="#,##0.000"/>
  </numFmts>
  <fonts count="4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6" fillId="0" borderId="10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" fontId="7" fillId="0" borderId="12" xfId="0" applyNumberFormat="1" applyFont="1" applyBorder="1" applyAlignment="1" applyProtection="1">
      <alignment horizontal="center"/>
      <protection/>
    </xf>
    <xf numFmtId="181" fontId="7" fillId="0" borderId="13" xfId="0" applyNumberFormat="1" applyFont="1" applyBorder="1" applyAlignment="1" applyProtection="1">
      <alignment horizontal="center"/>
      <protection/>
    </xf>
    <xf numFmtId="181" fontId="7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191" fontId="6" fillId="0" borderId="14" xfId="0" applyNumberFormat="1" applyFont="1" applyBorder="1" applyAlignment="1" applyProtection="1">
      <alignment horizontal="center"/>
      <protection/>
    </xf>
    <xf numFmtId="181" fontId="6" fillId="0" borderId="0" xfId="0" applyNumberFormat="1" applyFont="1" applyAlignment="1">
      <alignment horizontal="right"/>
    </xf>
    <xf numFmtId="181" fontId="6" fillId="0" borderId="14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center"/>
    </xf>
    <xf numFmtId="191" fontId="6" fillId="0" borderId="11" xfId="0" applyNumberFormat="1" applyFont="1" applyBorder="1" applyAlignment="1" applyProtection="1">
      <alignment horizontal="center"/>
      <protection/>
    </xf>
    <xf numFmtId="181" fontId="6" fillId="0" borderId="10" xfId="0" applyNumberFormat="1" applyFont="1" applyBorder="1" applyAlignment="1">
      <alignment horizontal="right"/>
    </xf>
    <xf numFmtId="181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81" fontId="6" fillId="0" borderId="0" xfId="0" applyNumberFormat="1" applyFont="1" applyAlignment="1">
      <alignment/>
    </xf>
    <xf numFmtId="181" fontId="6" fillId="0" borderId="10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181" fontId="6" fillId="0" borderId="16" xfId="0" applyNumberFormat="1" applyFont="1" applyBorder="1" applyAlignment="1">
      <alignment horizontal="right"/>
    </xf>
    <xf numFmtId="181" fontId="6" fillId="0" borderId="15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1" fontId="6" fillId="0" borderId="18" xfId="0" applyNumberFormat="1" applyFont="1" applyBorder="1" applyAlignment="1">
      <alignment horizontal="right"/>
    </xf>
    <xf numFmtId="181" fontId="6" fillId="0" borderId="17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1" fontId="6" fillId="0" borderId="20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/>
      <protection/>
    </xf>
    <xf numFmtId="191" fontId="6" fillId="0" borderId="15" xfId="0" applyNumberFormat="1" applyFont="1" applyBorder="1" applyAlignment="1" applyProtection="1">
      <alignment horizontal="center"/>
      <protection/>
    </xf>
    <xf numFmtId="1" fontId="6" fillId="0" borderId="15" xfId="0" applyNumberFormat="1" applyFont="1" applyBorder="1" applyAlignment="1">
      <alignment horizontal="right"/>
    </xf>
    <xf numFmtId="181" fontId="7" fillId="0" borderId="0" xfId="0" applyNumberFormat="1" applyFont="1" applyAlignment="1" applyProtection="1">
      <alignment horizontal="center"/>
      <protection/>
    </xf>
    <xf numFmtId="1" fontId="7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โครงการฝายแม่แฝก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26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825"/>
          <c:w val="0.970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month!$A$4:$A$77</c:f>
              <c:numCache/>
            </c:numRef>
          </c:cat>
          <c:val>
            <c:numRef>
              <c:f>month!$N$4:$N$77</c:f>
              <c:numCache/>
            </c:numRef>
          </c:val>
        </c:ser>
        <c:axId val="22330360"/>
        <c:axId val="66755513"/>
      </c:barChart>
      <c:lineChart>
        <c:grouping val="standard"/>
        <c:varyColors val="0"/>
        <c:ser>
          <c:idx val="1"/>
          <c:order val="1"/>
          <c:tx>
            <c:v>ปริมาณน้ำฝนเฉลี่ย 1150.5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month!$A$4:$A$77</c:f>
              <c:numCache/>
            </c:numRef>
          </c:cat>
          <c:val>
            <c:numRef>
              <c:f>month!$P$4:$P$77</c:f>
              <c:numCache/>
            </c:numRef>
          </c:val>
          <c:smooth val="0"/>
        </c:ser>
        <c:axId val="22330360"/>
        <c:axId val="66755513"/>
      </c:lineChart>
      <c:dateAx>
        <c:axId val="2233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6755513"/>
        <c:crosses val="autoZero"/>
        <c:auto val="0"/>
        <c:baseTimeUnit val="years"/>
        <c:majorUnit val="3"/>
        <c:majorTimeUnit val="years"/>
        <c:minorUnit val="52"/>
        <c:minorTimeUnit val="days"/>
        <c:noMultiLvlLbl val="0"/>
      </c:dateAx>
      <c:valAx>
        <c:axId val="6675551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233036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2"/>
          <c:y val="0.191"/>
          <c:w val="0.299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3</xdr:row>
      <xdr:rowOff>95250</xdr:rowOff>
    </xdr:from>
    <xdr:to>
      <xdr:col>26</xdr:col>
      <xdr:colOff>495300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6896100" y="1085850"/>
        <a:ext cx="65436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65">
      <selection activeCell="S73" sqref="S73"/>
    </sheetView>
  </sheetViews>
  <sheetFormatPr defaultColWidth="9.140625" defaultRowHeight="21.75"/>
  <cols>
    <col min="1" max="1" width="9.140625" style="3" customWidth="1"/>
    <col min="2" max="13" width="5.7109375" style="3" customWidth="1"/>
    <col min="14" max="14" width="6.7109375" style="3" customWidth="1"/>
    <col min="15" max="16384" width="9.140625" style="3" customWidth="1"/>
  </cols>
  <sheetData>
    <row r="1" spans="1:15" ht="30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4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7" customFormat="1" ht="24" customHeight="1">
      <c r="A3" s="4" t="s">
        <v>16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4" t="s">
        <v>14</v>
      </c>
    </row>
    <row r="4" spans="1:16" ht="21.75">
      <c r="A4" s="8">
        <v>19297</v>
      </c>
      <c r="B4" s="9">
        <v>40.5</v>
      </c>
      <c r="C4" s="9">
        <v>85.4</v>
      </c>
      <c r="D4" s="9">
        <v>122.1</v>
      </c>
      <c r="E4" s="9">
        <v>214.9</v>
      </c>
      <c r="F4" s="9">
        <v>233.5</v>
      </c>
      <c r="G4" s="9">
        <v>347.5</v>
      </c>
      <c r="H4" s="9">
        <v>77.8</v>
      </c>
      <c r="I4" s="9">
        <v>13.4</v>
      </c>
      <c r="J4" s="9">
        <v>0</v>
      </c>
      <c r="K4" s="9">
        <v>17.3</v>
      </c>
      <c r="L4" s="9">
        <v>32.7</v>
      </c>
      <c r="M4" s="9">
        <v>0</v>
      </c>
      <c r="N4" s="10">
        <v>1185.1</v>
      </c>
      <c r="O4" s="11">
        <v>102</v>
      </c>
      <c r="P4" s="12">
        <v>1150.5</v>
      </c>
    </row>
    <row r="5" spans="1:16" ht="21.75">
      <c r="A5" s="13">
        <v>19662</v>
      </c>
      <c r="B5" s="14">
        <v>26.9</v>
      </c>
      <c r="C5" s="14">
        <v>139.4</v>
      </c>
      <c r="D5" s="14">
        <v>201.4</v>
      </c>
      <c r="E5" s="14">
        <v>153.5</v>
      </c>
      <c r="F5" s="14">
        <v>207.6</v>
      </c>
      <c r="G5" s="14">
        <v>309</v>
      </c>
      <c r="H5" s="14">
        <v>85.3</v>
      </c>
      <c r="I5" s="14">
        <v>7.7</v>
      </c>
      <c r="J5" s="14">
        <v>0</v>
      </c>
      <c r="K5" s="14">
        <v>0</v>
      </c>
      <c r="L5" s="14">
        <v>16.8</v>
      </c>
      <c r="M5" s="14">
        <v>46.2</v>
      </c>
      <c r="N5" s="15">
        <v>1193.8</v>
      </c>
      <c r="O5" s="16">
        <v>101</v>
      </c>
      <c r="P5" s="12">
        <v>1150.5</v>
      </c>
    </row>
    <row r="6" spans="1:16" ht="18.75">
      <c r="A6" s="13">
        <v>20027</v>
      </c>
      <c r="B6" s="14">
        <v>26.7</v>
      </c>
      <c r="C6" s="14">
        <v>229.1</v>
      </c>
      <c r="D6" s="14">
        <v>162</v>
      </c>
      <c r="E6" s="14">
        <v>59.2</v>
      </c>
      <c r="F6" s="14">
        <v>243.8</v>
      </c>
      <c r="G6" s="14">
        <v>106.7</v>
      </c>
      <c r="H6" s="14">
        <v>127.8</v>
      </c>
      <c r="I6" s="14">
        <v>0</v>
      </c>
      <c r="J6" s="14">
        <v>0</v>
      </c>
      <c r="K6" s="14">
        <v>0</v>
      </c>
      <c r="L6" s="14">
        <v>15</v>
      </c>
      <c r="M6" s="14">
        <v>52.3</v>
      </c>
      <c r="N6" s="15">
        <v>1022.6</v>
      </c>
      <c r="O6" s="16">
        <v>80</v>
      </c>
      <c r="P6" s="12">
        <v>1150.5</v>
      </c>
    </row>
    <row r="7" spans="1:16" ht="18.75">
      <c r="A7" s="13">
        <v>20392</v>
      </c>
      <c r="B7" s="14">
        <v>86.5</v>
      </c>
      <c r="C7" s="14">
        <v>119.6</v>
      </c>
      <c r="D7" s="14">
        <v>217.3</v>
      </c>
      <c r="E7" s="14">
        <v>237.3</v>
      </c>
      <c r="F7" s="14">
        <v>265.3</v>
      </c>
      <c r="G7" s="14">
        <v>223.4</v>
      </c>
      <c r="H7" s="14">
        <v>39.2</v>
      </c>
      <c r="I7" s="14">
        <v>25.2</v>
      </c>
      <c r="J7" s="14">
        <v>0</v>
      </c>
      <c r="K7" s="14">
        <v>0</v>
      </c>
      <c r="L7" s="14">
        <v>17.5</v>
      </c>
      <c r="M7" s="14">
        <v>0</v>
      </c>
      <c r="N7" s="15">
        <v>1231.3</v>
      </c>
      <c r="O7" s="16">
        <v>106</v>
      </c>
      <c r="P7" s="12">
        <v>1150.5</v>
      </c>
    </row>
    <row r="8" spans="1:16" ht="18.75">
      <c r="A8" s="13">
        <v>20758</v>
      </c>
      <c r="B8" s="14">
        <v>19.5</v>
      </c>
      <c r="C8" s="14">
        <v>183</v>
      </c>
      <c r="D8" s="14">
        <v>151.1</v>
      </c>
      <c r="E8" s="14">
        <v>275.6</v>
      </c>
      <c r="F8" s="14">
        <v>268.8</v>
      </c>
      <c r="G8" s="14">
        <v>332.4</v>
      </c>
      <c r="H8" s="14">
        <v>74.9</v>
      </c>
      <c r="I8" s="14">
        <v>6.9</v>
      </c>
      <c r="J8" s="14">
        <v>0</v>
      </c>
      <c r="K8" s="14">
        <v>0</v>
      </c>
      <c r="L8" s="14">
        <v>0</v>
      </c>
      <c r="M8" s="14">
        <v>0</v>
      </c>
      <c r="N8" s="15">
        <v>1312.2</v>
      </c>
      <c r="O8" s="16">
        <v>90</v>
      </c>
      <c r="P8" s="12">
        <v>1150.5</v>
      </c>
    </row>
    <row r="9" spans="1:16" ht="18.75">
      <c r="A9" s="13">
        <v>21123</v>
      </c>
      <c r="B9" s="14" t="s">
        <v>17</v>
      </c>
      <c r="C9" s="14" t="s">
        <v>17</v>
      </c>
      <c r="D9" s="14" t="s">
        <v>17</v>
      </c>
      <c r="E9" s="14">
        <v>127.4</v>
      </c>
      <c r="F9" s="14">
        <v>220</v>
      </c>
      <c r="G9" s="14">
        <v>464.4</v>
      </c>
      <c r="H9" s="14">
        <v>72.1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>
        <v>883.9</v>
      </c>
      <c r="O9" s="16">
        <v>65</v>
      </c>
      <c r="P9" s="12">
        <v>1150.5</v>
      </c>
    </row>
    <row r="10" spans="1:16" ht="18.75">
      <c r="A10" s="13">
        <v>21488</v>
      </c>
      <c r="B10" s="1" t="s">
        <v>17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17</v>
      </c>
      <c r="I10" s="1" t="s">
        <v>17</v>
      </c>
      <c r="J10" s="1" t="s">
        <v>17</v>
      </c>
      <c r="K10" s="1" t="s">
        <v>17</v>
      </c>
      <c r="L10" s="1" t="s">
        <v>17</v>
      </c>
      <c r="M10" s="1" t="s">
        <v>17</v>
      </c>
      <c r="N10" s="2" t="s">
        <v>17</v>
      </c>
      <c r="O10" s="16" t="s">
        <v>17</v>
      </c>
      <c r="P10" s="12">
        <v>1150.5</v>
      </c>
    </row>
    <row r="11" spans="1:16" ht="18.75">
      <c r="A11" s="13">
        <v>21853</v>
      </c>
      <c r="B11" s="14">
        <v>4.5</v>
      </c>
      <c r="C11" s="14" t="s">
        <v>17</v>
      </c>
      <c r="D11" s="14" t="s">
        <v>17</v>
      </c>
      <c r="E11" s="14" t="s">
        <v>17</v>
      </c>
      <c r="F11" s="14" t="s">
        <v>17</v>
      </c>
      <c r="G11" s="14" t="s">
        <v>17</v>
      </c>
      <c r="H11" s="14" t="s">
        <v>17</v>
      </c>
      <c r="I11" s="14">
        <v>0</v>
      </c>
      <c r="J11" s="14">
        <v>0</v>
      </c>
      <c r="K11" s="14">
        <v>54.7</v>
      </c>
      <c r="L11" s="14">
        <v>0</v>
      </c>
      <c r="M11" s="14">
        <v>0</v>
      </c>
      <c r="N11" s="15" t="s">
        <v>17</v>
      </c>
      <c r="O11" s="16" t="s">
        <v>17</v>
      </c>
      <c r="P11" s="12">
        <v>1150.5</v>
      </c>
    </row>
    <row r="12" spans="1:16" ht="18.75">
      <c r="A12" s="13">
        <v>22219</v>
      </c>
      <c r="B12" s="14">
        <v>0</v>
      </c>
      <c r="C12" s="14">
        <v>98.9</v>
      </c>
      <c r="D12" s="14">
        <v>66.3</v>
      </c>
      <c r="E12" s="14">
        <v>162.2</v>
      </c>
      <c r="F12" s="14">
        <v>267.8</v>
      </c>
      <c r="G12" s="14">
        <v>216</v>
      </c>
      <c r="H12" s="14">
        <v>103.8</v>
      </c>
      <c r="I12" s="14">
        <v>15.2</v>
      </c>
      <c r="J12" s="14">
        <v>70.8</v>
      </c>
      <c r="K12" s="14">
        <v>12.9</v>
      </c>
      <c r="L12" s="14">
        <v>3.6</v>
      </c>
      <c r="M12" s="14">
        <v>0</v>
      </c>
      <c r="N12" s="15">
        <v>1017.5</v>
      </c>
      <c r="O12" s="16">
        <v>103</v>
      </c>
      <c r="P12" s="12">
        <v>1150.5</v>
      </c>
    </row>
    <row r="13" spans="1:16" ht="18.75">
      <c r="A13" s="13">
        <v>22584</v>
      </c>
      <c r="B13" s="14">
        <v>55.9</v>
      </c>
      <c r="C13" s="14">
        <v>162</v>
      </c>
      <c r="D13" s="14">
        <v>210.5</v>
      </c>
      <c r="E13" s="14">
        <v>141.6</v>
      </c>
      <c r="F13" s="14">
        <v>273.1</v>
      </c>
      <c r="G13" s="14">
        <v>292.1</v>
      </c>
      <c r="H13" s="14">
        <v>48.3</v>
      </c>
      <c r="I13" s="14">
        <v>35.3</v>
      </c>
      <c r="J13" s="14">
        <v>44.2</v>
      </c>
      <c r="K13" s="14">
        <v>0</v>
      </c>
      <c r="L13" s="14">
        <v>6.5</v>
      </c>
      <c r="M13" s="14">
        <v>3</v>
      </c>
      <c r="N13" s="15">
        <v>1272.5</v>
      </c>
      <c r="O13" s="16">
        <v>113</v>
      </c>
      <c r="P13" s="12">
        <v>1150.5</v>
      </c>
    </row>
    <row r="14" spans="1:16" ht="18.75">
      <c r="A14" s="13">
        <v>22949</v>
      </c>
      <c r="B14" s="14">
        <v>23.4</v>
      </c>
      <c r="C14" s="14">
        <v>155.8</v>
      </c>
      <c r="D14" s="14">
        <v>122.6</v>
      </c>
      <c r="E14" s="14">
        <v>196.3</v>
      </c>
      <c r="F14" s="14">
        <v>251.6</v>
      </c>
      <c r="G14" s="14">
        <v>228.3</v>
      </c>
      <c r="H14" s="14">
        <v>124.4</v>
      </c>
      <c r="I14" s="14">
        <v>5.5</v>
      </c>
      <c r="J14" s="14">
        <v>0.6</v>
      </c>
      <c r="K14" s="14">
        <v>0</v>
      </c>
      <c r="L14" s="14">
        <v>2.9</v>
      </c>
      <c r="M14" s="14">
        <v>10.1</v>
      </c>
      <c r="N14" s="15">
        <v>1121.5</v>
      </c>
      <c r="O14" s="16">
        <v>109</v>
      </c>
      <c r="P14" s="12">
        <v>1150.5</v>
      </c>
    </row>
    <row r="15" spans="1:16" ht="18.75">
      <c r="A15" s="13">
        <v>23314</v>
      </c>
      <c r="B15" s="14">
        <v>27.4</v>
      </c>
      <c r="C15" s="14">
        <v>33</v>
      </c>
      <c r="D15" s="14">
        <v>255.4</v>
      </c>
      <c r="E15" s="14">
        <v>319.9</v>
      </c>
      <c r="F15" s="14">
        <v>302.9</v>
      </c>
      <c r="G15" s="14">
        <v>201.8</v>
      </c>
      <c r="H15" s="14">
        <v>257</v>
      </c>
      <c r="I15" s="14">
        <v>89.2</v>
      </c>
      <c r="J15" s="14">
        <v>5.4</v>
      </c>
      <c r="K15" s="14">
        <v>0</v>
      </c>
      <c r="L15" s="14">
        <v>0</v>
      </c>
      <c r="M15" s="14">
        <v>0</v>
      </c>
      <c r="N15" s="15">
        <v>1492</v>
      </c>
      <c r="O15" s="16">
        <v>107</v>
      </c>
      <c r="P15" s="12">
        <v>1150.5</v>
      </c>
    </row>
    <row r="16" spans="1:16" ht="18.75">
      <c r="A16" s="13">
        <v>23680</v>
      </c>
      <c r="B16" s="14">
        <v>17.3</v>
      </c>
      <c r="C16" s="14">
        <v>264.6</v>
      </c>
      <c r="D16" s="14">
        <v>154.9</v>
      </c>
      <c r="E16" s="14">
        <v>161.8</v>
      </c>
      <c r="F16" s="14" t="s">
        <v>17</v>
      </c>
      <c r="G16" s="14" t="s">
        <v>17</v>
      </c>
      <c r="H16" s="14" t="s">
        <v>17</v>
      </c>
      <c r="I16" s="14">
        <v>0</v>
      </c>
      <c r="J16" s="14">
        <v>0</v>
      </c>
      <c r="K16" s="14">
        <v>0</v>
      </c>
      <c r="L16" s="14">
        <v>11.1</v>
      </c>
      <c r="M16" s="14">
        <v>0</v>
      </c>
      <c r="N16" s="15" t="s">
        <v>17</v>
      </c>
      <c r="O16" s="16" t="s">
        <v>17</v>
      </c>
      <c r="P16" s="12">
        <v>1150.5</v>
      </c>
    </row>
    <row r="17" spans="1:16" ht="18.75">
      <c r="A17" s="13">
        <v>24045</v>
      </c>
      <c r="B17" s="14">
        <v>15.6</v>
      </c>
      <c r="C17" s="14">
        <v>144.8</v>
      </c>
      <c r="D17" s="14">
        <v>119.5</v>
      </c>
      <c r="E17" s="14">
        <v>137.3</v>
      </c>
      <c r="F17" s="14">
        <v>210.4</v>
      </c>
      <c r="G17" s="14">
        <v>210.3</v>
      </c>
      <c r="H17" s="14">
        <v>199.4</v>
      </c>
      <c r="I17" s="14">
        <v>7.9</v>
      </c>
      <c r="J17" s="14">
        <v>0</v>
      </c>
      <c r="K17" s="14">
        <v>24.3</v>
      </c>
      <c r="L17" s="14">
        <v>0</v>
      </c>
      <c r="M17" s="14">
        <v>0</v>
      </c>
      <c r="N17" s="15">
        <v>1069.5</v>
      </c>
      <c r="O17" s="16">
        <v>95</v>
      </c>
      <c r="P17" s="12">
        <v>1150.5</v>
      </c>
    </row>
    <row r="18" spans="1:16" ht="18.75">
      <c r="A18" s="13">
        <v>24410</v>
      </c>
      <c r="B18" s="14">
        <v>5</v>
      </c>
      <c r="C18" s="14">
        <v>114.4</v>
      </c>
      <c r="D18" s="14">
        <v>116.6</v>
      </c>
      <c r="E18" s="14">
        <v>166.8</v>
      </c>
      <c r="F18" s="14">
        <v>221.2</v>
      </c>
      <c r="G18" s="14">
        <v>175.6</v>
      </c>
      <c r="H18" s="14">
        <v>7.9</v>
      </c>
      <c r="I18" s="14">
        <v>0</v>
      </c>
      <c r="J18" s="14">
        <v>0</v>
      </c>
      <c r="K18" s="14">
        <v>9</v>
      </c>
      <c r="L18" s="14">
        <v>0</v>
      </c>
      <c r="M18" s="14">
        <v>0</v>
      </c>
      <c r="N18" s="15">
        <v>816.5</v>
      </c>
      <c r="O18" s="16">
        <v>72</v>
      </c>
      <c r="P18" s="12">
        <v>1150.5</v>
      </c>
    </row>
    <row r="19" spans="1:16" ht="18.75">
      <c r="A19" s="13">
        <v>24775</v>
      </c>
      <c r="B19" s="14">
        <v>56.6</v>
      </c>
      <c r="C19" s="14">
        <v>167.6</v>
      </c>
      <c r="D19" s="14">
        <v>140</v>
      </c>
      <c r="E19" s="14">
        <v>242.9</v>
      </c>
      <c r="F19" s="14">
        <v>265.1</v>
      </c>
      <c r="G19" s="14">
        <v>426.6</v>
      </c>
      <c r="H19" s="14">
        <v>34.9</v>
      </c>
      <c r="I19" s="14">
        <v>44.7</v>
      </c>
      <c r="J19" s="14">
        <v>3.1</v>
      </c>
      <c r="K19" s="14">
        <v>0</v>
      </c>
      <c r="L19" s="14">
        <v>0</v>
      </c>
      <c r="M19" s="14">
        <v>0</v>
      </c>
      <c r="N19" s="15">
        <v>1381.5</v>
      </c>
      <c r="O19" s="16">
        <v>101</v>
      </c>
      <c r="P19" s="12">
        <v>1150.5</v>
      </c>
    </row>
    <row r="20" spans="1:19" ht="18.75">
      <c r="A20" s="13">
        <v>25141</v>
      </c>
      <c r="B20" s="14">
        <v>159.5</v>
      </c>
      <c r="C20" s="14">
        <v>106.9</v>
      </c>
      <c r="D20" s="14">
        <v>141</v>
      </c>
      <c r="E20" s="14">
        <v>130.6</v>
      </c>
      <c r="F20" s="14">
        <v>190.6</v>
      </c>
      <c r="G20" s="14">
        <v>169.3</v>
      </c>
      <c r="H20" s="14">
        <v>124.4</v>
      </c>
      <c r="I20" s="14">
        <v>28.2</v>
      </c>
      <c r="J20" s="14">
        <v>0</v>
      </c>
      <c r="K20" s="14">
        <v>0</v>
      </c>
      <c r="L20" s="14">
        <v>0</v>
      </c>
      <c r="M20" s="14">
        <v>0</v>
      </c>
      <c r="N20" s="15">
        <v>1050.5</v>
      </c>
      <c r="O20" s="16">
        <v>84</v>
      </c>
      <c r="P20" s="12">
        <v>1150.5</v>
      </c>
      <c r="S20" s="17"/>
    </row>
    <row r="21" spans="1:16" ht="18.75">
      <c r="A21" s="13">
        <v>25506</v>
      </c>
      <c r="B21" s="14">
        <v>30</v>
      </c>
      <c r="C21" s="14">
        <v>372.1</v>
      </c>
      <c r="D21" s="14">
        <v>109</v>
      </c>
      <c r="E21" s="14">
        <v>150.1</v>
      </c>
      <c r="F21" s="14">
        <v>437.3</v>
      </c>
      <c r="G21" s="14">
        <v>92.7</v>
      </c>
      <c r="H21" s="14">
        <v>59</v>
      </c>
      <c r="I21" s="14">
        <v>11.1</v>
      </c>
      <c r="J21" s="14">
        <v>0</v>
      </c>
      <c r="K21" s="14">
        <v>0</v>
      </c>
      <c r="L21" s="14">
        <v>0</v>
      </c>
      <c r="M21" s="14">
        <v>246.4</v>
      </c>
      <c r="N21" s="15">
        <v>1507.7</v>
      </c>
      <c r="O21" s="16">
        <v>92</v>
      </c>
      <c r="P21" s="12">
        <v>1150.5</v>
      </c>
    </row>
    <row r="22" spans="1:16" ht="18.75">
      <c r="A22" s="13">
        <v>25871</v>
      </c>
      <c r="B22" s="14">
        <v>31.5</v>
      </c>
      <c r="C22" s="14">
        <v>289.3</v>
      </c>
      <c r="D22" s="14">
        <v>169.2</v>
      </c>
      <c r="E22" s="14">
        <v>134.9</v>
      </c>
      <c r="F22" s="14">
        <v>362.2</v>
      </c>
      <c r="G22" s="14">
        <v>278.7</v>
      </c>
      <c r="H22" s="14">
        <v>40.6</v>
      </c>
      <c r="I22" s="14">
        <v>16.2</v>
      </c>
      <c r="J22" s="14">
        <v>67.6</v>
      </c>
      <c r="K22" s="14">
        <v>0</v>
      </c>
      <c r="L22" s="14">
        <v>0</v>
      </c>
      <c r="M22" s="14">
        <v>6.7</v>
      </c>
      <c r="N22" s="15">
        <v>1396.9</v>
      </c>
      <c r="O22" s="16">
        <v>102</v>
      </c>
      <c r="P22" s="12">
        <v>1150.5</v>
      </c>
    </row>
    <row r="23" spans="1:16" ht="18.75">
      <c r="A23" s="13">
        <v>26236</v>
      </c>
      <c r="B23" s="14">
        <v>39.8</v>
      </c>
      <c r="C23" s="14">
        <v>205.2</v>
      </c>
      <c r="D23" s="14">
        <v>209.4</v>
      </c>
      <c r="E23" s="14">
        <v>273.7</v>
      </c>
      <c r="F23" s="14">
        <v>359.8</v>
      </c>
      <c r="G23" s="14">
        <v>232.9</v>
      </c>
      <c r="H23" s="14">
        <v>134.5</v>
      </c>
      <c r="I23" s="14">
        <v>12</v>
      </c>
      <c r="J23" s="14">
        <v>14.4</v>
      </c>
      <c r="K23" s="14">
        <v>0</v>
      </c>
      <c r="L23" s="14">
        <v>0</v>
      </c>
      <c r="M23" s="14">
        <v>0</v>
      </c>
      <c r="N23" s="15">
        <v>1481.7</v>
      </c>
      <c r="O23" s="16">
        <v>103</v>
      </c>
      <c r="P23" s="12">
        <v>1150.5</v>
      </c>
    </row>
    <row r="24" spans="1:16" ht="18.75">
      <c r="A24" s="13">
        <v>26602</v>
      </c>
      <c r="B24" s="14">
        <v>110.4</v>
      </c>
      <c r="C24" s="14">
        <v>47.7</v>
      </c>
      <c r="D24" s="14">
        <v>90.5</v>
      </c>
      <c r="E24" s="14">
        <v>139.3</v>
      </c>
      <c r="F24" s="14">
        <v>128.5</v>
      </c>
      <c r="G24" s="14">
        <v>153.6</v>
      </c>
      <c r="H24" s="14">
        <v>49.3</v>
      </c>
      <c r="I24" s="14">
        <v>144.9</v>
      </c>
      <c r="J24" s="14">
        <v>0</v>
      </c>
      <c r="K24" s="14">
        <v>0</v>
      </c>
      <c r="L24" s="14">
        <v>0</v>
      </c>
      <c r="M24" s="14">
        <v>46.5</v>
      </c>
      <c r="N24" s="15">
        <v>910.7</v>
      </c>
      <c r="O24" s="16">
        <v>93</v>
      </c>
      <c r="P24" s="12">
        <v>1150.5</v>
      </c>
    </row>
    <row r="25" spans="1:16" ht="18.75">
      <c r="A25" s="13">
        <v>26967</v>
      </c>
      <c r="B25" s="14">
        <v>0</v>
      </c>
      <c r="C25" s="14">
        <v>253.5</v>
      </c>
      <c r="D25" s="14">
        <v>160.7</v>
      </c>
      <c r="E25" s="14">
        <v>204.9</v>
      </c>
      <c r="F25" s="14">
        <v>386</v>
      </c>
      <c r="G25" s="14">
        <v>230.9</v>
      </c>
      <c r="H25" s="14">
        <v>15.2</v>
      </c>
      <c r="I25" s="14">
        <v>46.2</v>
      </c>
      <c r="J25" s="14">
        <v>0</v>
      </c>
      <c r="K25" s="14">
        <v>0</v>
      </c>
      <c r="L25" s="14">
        <v>0</v>
      </c>
      <c r="M25" s="14">
        <v>16.6</v>
      </c>
      <c r="N25" s="15">
        <v>1314</v>
      </c>
      <c r="O25" s="16">
        <v>104</v>
      </c>
      <c r="P25" s="12">
        <v>1150.5</v>
      </c>
    </row>
    <row r="26" spans="1:16" ht="18.75">
      <c r="A26" s="13">
        <v>27332</v>
      </c>
      <c r="B26" s="14">
        <v>31.2</v>
      </c>
      <c r="C26" s="14">
        <v>158.3</v>
      </c>
      <c r="D26" s="14">
        <v>185.4</v>
      </c>
      <c r="E26" s="14">
        <v>117.6</v>
      </c>
      <c r="F26" s="14">
        <v>269.3</v>
      </c>
      <c r="G26" s="14">
        <v>234.8</v>
      </c>
      <c r="H26" s="14">
        <v>132.5</v>
      </c>
      <c r="I26" s="14">
        <v>70.6</v>
      </c>
      <c r="J26" s="14">
        <v>0</v>
      </c>
      <c r="K26" s="14">
        <v>107.6</v>
      </c>
      <c r="L26" s="14">
        <v>0</v>
      </c>
      <c r="M26" s="14">
        <v>0</v>
      </c>
      <c r="N26" s="15">
        <v>1307.3</v>
      </c>
      <c r="O26" s="16">
        <v>112</v>
      </c>
      <c r="P26" s="12">
        <v>1150.5</v>
      </c>
    </row>
    <row r="27" spans="1:16" ht="18.75">
      <c r="A27" s="13">
        <v>27697</v>
      </c>
      <c r="B27" s="14">
        <v>6</v>
      </c>
      <c r="C27" s="14">
        <v>99.1</v>
      </c>
      <c r="D27" s="14">
        <v>194.7</v>
      </c>
      <c r="E27" s="14">
        <v>230.8</v>
      </c>
      <c r="F27" s="14">
        <v>259.2</v>
      </c>
      <c r="G27" s="14">
        <v>293.5</v>
      </c>
      <c r="H27" s="14">
        <v>83.1</v>
      </c>
      <c r="I27" s="14">
        <v>15.5</v>
      </c>
      <c r="J27" s="14">
        <v>40.1</v>
      </c>
      <c r="K27" s="14">
        <v>0</v>
      </c>
      <c r="L27" s="14">
        <v>2.5</v>
      </c>
      <c r="M27" s="14">
        <v>0</v>
      </c>
      <c r="N27" s="15">
        <v>1224.5</v>
      </c>
      <c r="O27" s="16">
        <v>103</v>
      </c>
      <c r="P27" s="12">
        <v>1150.5</v>
      </c>
    </row>
    <row r="28" spans="1:16" ht="18.75">
      <c r="A28" s="13">
        <v>28063</v>
      </c>
      <c r="B28" s="14">
        <v>19</v>
      </c>
      <c r="C28" s="14">
        <v>71.1</v>
      </c>
      <c r="D28" s="14">
        <v>134.5</v>
      </c>
      <c r="E28" s="14">
        <v>115.6</v>
      </c>
      <c r="F28" s="14">
        <v>196</v>
      </c>
      <c r="G28" s="14">
        <v>201.7</v>
      </c>
      <c r="H28" s="14">
        <v>176.6</v>
      </c>
      <c r="I28" s="14">
        <v>9.9</v>
      </c>
      <c r="J28" s="14">
        <v>2.3</v>
      </c>
      <c r="K28" s="14">
        <v>74.1</v>
      </c>
      <c r="L28" s="14">
        <v>0</v>
      </c>
      <c r="M28" s="14">
        <v>5</v>
      </c>
      <c r="N28" s="15">
        <v>1005.8</v>
      </c>
      <c r="O28" s="16">
        <v>89</v>
      </c>
      <c r="P28" s="12">
        <v>1150.5</v>
      </c>
    </row>
    <row r="29" spans="1:16" ht="18.75">
      <c r="A29" s="13">
        <v>28428</v>
      </c>
      <c r="B29" s="14">
        <v>141</v>
      </c>
      <c r="C29" s="14">
        <v>147.9</v>
      </c>
      <c r="D29" s="14">
        <v>77.5</v>
      </c>
      <c r="E29" s="14">
        <v>219.4</v>
      </c>
      <c r="F29" s="14">
        <v>145.6</v>
      </c>
      <c r="G29" s="14">
        <v>392.1</v>
      </c>
      <c r="H29" s="14">
        <v>141.7</v>
      </c>
      <c r="I29" s="14">
        <v>16.2</v>
      </c>
      <c r="J29" s="14">
        <v>39.1</v>
      </c>
      <c r="K29" s="14">
        <v>34.6</v>
      </c>
      <c r="L29" s="14">
        <v>19.2</v>
      </c>
      <c r="M29" s="14">
        <v>0</v>
      </c>
      <c r="N29" s="15">
        <v>1374.3</v>
      </c>
      <c r="O29" s="16">
        <v>107</v>
      </c>
      <c r="P29" s="12">
        <v>1150.5</v>
      </c>
    </row>
    <row r="30" spans="1:16" ht="18.75">
      <c r="A30" s="13">
        <v>28793</v>
      </c>
      <c r="B30" s="14">
        <v>22</v>
      </c>
      <c r="C30" s="14">
        <v>194</v>
      </c>
      <c r="D30" s="14">
        <v>130.6</v>
      </c>
      <c r="E30" s="14">
        <v>325.3</v>
      </c>
      <c r="F30" s="14">
        <v>185.3</v>
      </c>
      <c r="G30" s="14">
        <v>200.5</v>
      </c>
      <c r="H30" s="14">
        <v>82.2</v>
      </c>
      <c r="I30" s="14">
        <v>3.3</v>
      </c>
      <c r="J30" s="14">
        <v>6.6</v>
      </c>
      <c r="K30" s="14">
        <v>0</v>
      </c>
      <c r="L30" s="14">
        <v>0</v>
      </c>
      <c r="M30" s="14">
        <v>21.3</v>
      </c>
      <c r="N30" s="15">
        <v>1171.1</v>
      </c>
      <c r="O30" s="16">
        <v>101</v>
      </c>
      <c r="P30" s="12">
        <v>1150.5</v>
      </c>
    </row>
    <row r="31" spans="1:16" ht="18.75">
      <c r="A31" s="13">
        <v>29158</v>
      </c>
      <c r="B31" s="14">
        <v>37.2</v>
      </c>
      <c r="C31" s="14">
        <v>117</v>
      </c>
      <c r="D31" s="14">
        <v>118.7</v>
      </c>
      <c r="E31" s="14">
        <v>76.4</v>
      </c>
      <c r="F31" s="14">
        <v>122.5</v>
      </c>
      <c r="G31" s="14">
        <v>135.8</v>
      </c>
      <c r="H31" s="14">
        <v>66.6</v>
      </c>
      <c r="I31" s="14">
        <v>0</v>
      </c>
      <c r="J31" s="14">
        <v>0</v>
      </c>
      <c r="K31" s="14">
        <v>0</v>
      </c>
      <c r="L31" s="14">
        <v>0</v>
      </c>
      <c r="M31" s="14">
        <v>26</v>
      </c>
      <c r="N31" s="15">
        <v>700.2</v>
      </c>
      <c r="O31" s="16">
        <v>66</v>
      </c>
      <c r="P31" s="12">
        <v>1150.5</v>
      </c>
    </row>
    <row r="32" spans="1:16" ht="18.75">
      <c r="A32" s="13">
        <v>29524</v>
      </c>
      <c r="B32" s="14">
        <v>14.4</v>
      </c>
      <c r="C32" s="14">
        <v>180.7</v>
      </c>
      <c r="D32" s="14">
        <v>183</v>
      </c>
      <c r="E32" s="14">
        <v>206.3</v>
      </c>
      <c r="F32" s="14">
        <v>161.9</v>
      </c>
      <c r="G32" s="14">
        <v>183.8</v>
      </c>
      <c r="H32" s="14">
        <v>62.5</v>
      </c>
      <c r="I32" s="14">
        <v>8.7</v>
      </c>
      <c r="J32" s="14">
        <v>29.4</v>
      </c>
      <c r="K32" s="14">
        <v>0</v>
      </c>
      <c r="L32" s="14">
        <v>2.6</v>
      </c>
      <c r="M32" s="14">
        <v>2.5</v>
      </c>
      <c r="N32" s="15">
        <v>1035.8</v>
      </c>
      <c r="O32" s="16">
        <v>84</v>
      </c>
      <c r="P32" s="12">
        <v>1150.5</v>
      </c>
    </row>
    <row r="33" spans="1:16" ht="18.75">
      <c r="A33" s="13">
        <v>29889</v>
      </c>
      <c r="B33" s="14">
        <v>20</v>
      </c>
      <c r="C33" s="14">
        <v>223.7</v>
      </c>
      <c r="D33" s="14">
        <v>179.6</v>
      </c>
      <c r="E33" s="14">
        <v>322.2</v>
      </c>
      <c r="F33" s="14">
        <v>162.6</v>
      </c>
      <c r="G33" s="14">
        <v>269.1</v>
      </c>
      <c r="H33" s="14">
        <v>45.5</v>
      </c>
      <c r="I33" s="14">
        <v>79.9</v>
      </c>
      <c r="J33" s="14">
        <v>31.5</v>
      </c>
      <c r="K33" s="14">
        <v>10.4</v>
      </c>
      <c r="L33" s="14">
        <v>0</v>
      </c>
      <c r="M33" s="14">
        <v>0</v>
      </c>
      <c r="N33" s="15">
        <v>1344.5</v>
      </c>
      <c r="O33" s="16">
        <v>92</v>
      </c>
      <c r="P33" s="12">
        <v>1150.5</v>
      </c>
    </row>
    <row r="34" spans="1:16" ht="18.75">
      <c r="A34" s="13">
        <v>30254</v>
      </c>
      <c r="B34" s="14">
        <v>28.6</v>
      </c>
      <c r="C34" s="14">
        <v>174</v>
      </c>
      <c r="D34" s="14">
        <v>148.5</v>
      </c>
      <c r="E34" s="14">
        <v>90.4</v>
      </c>
      <c r="F34" s="14">
        <v>227.6</v>
      </c>
      <c r="G34" s="14">
        <v>297.4</v>
      </c>
      <c r="H34" s="14">
        <v>79.3</v>
      </c>
      <c r="I34" s="14">
        <v>28.6</v>
      </c>
      <c r="J34" s="14">
        <v>0</v>
      </c>
      <c r="K34" s="14">
        <v>0</v>
      </c>
      <c r="L34" s="14">
        <v>0</v>
      </c>
      <c r="M34" s="14">
        <v>0</v>
      </c>
      <c r="N34" s="15">
        <v>1074.4</v>
      </c>
      <c r="O34" s="16">
        <v>92</v>
      </c>
      <c r="P34" s="12">
        <v>1150.5</v>
      </c>
    </row>
    <row r="35" spans="1:16" ht="18.75">
      <c r="A35" s="13">
        <v>30619</v>
      </c>
      <c r="B35" s="14">
        <v>17</v>
      </c>
      <c r="C35" s="14">
        <v>61.6</v>
      </c>
      <c r="D35" s="14">
        <v>194.9</v>
      </c>
      <c r="E35" s="14">
        <v>79.2</v>
      </c>
      <c r="F35" s="14">
        <v>241.9</v>
      </c>
      <c r="G35" s="14">
        <v>191.1</v>
      </c>
      <c r="H35" s="14">
        <v>127.7</v>
      </c>
      <c r="I35" s="14">
        <v>129.6</v>
      </c>
      <c r="J35" s="14">
        <v>7.1</v>
      </c>
      <c r="K35" s="14">
        <v>0</v>
      </c>
      <c r="L35" s="14">
        <v>7.3</v>
      </c>
      <c r="M35" s="14">
        <v>0</v>
      </c>
      <c r="N35" s="15">
        <v>1057.4</v>
      </c>
      <c r="O35" s="16">
        <v>85</v>
      </c>
      <c r="P35" s="12">
        <v>1150.5</v>
      </c>
    </row>
    <row r="36" spans="1:16" ht="18.75">
      <c r="A36" s="13">
        <v>30985</v>
      </c>
      <c r="B36" s="14">
        <v>41.4</v>
      </c>
      <c r="C36" s="14">
        <v>168.1</v>
      </c>
      <c r="D36" s="14">
        <v>215.4</v>
      </c>
      <c r="E36" s="14">
        <v>178.8</v>
      </c>
      <c r="F36" s="14">
        <v>190.2</v>
      </c>
      <c r="G36" s="14">
        <v>224.5</v>
      </c>
      <c r="H36" s="14">
        <v>223.9</v>
      </c>
      <c r="I36" s="14">
        <v>6.2</v>
      </c>
      <c r="J36" s="14">
        <v>0</v>
      </c>
      <c r="K36" s="14">
        <v>0</v>
      </c>
      <c r="L36" s="14">
        <v>0</v>
      </c>
      <c r="M36" s="14">
        <v>0</v>
      </c>
      <c r="N36" s="15">
        <v>1248.5</v>
      </c>
      <c r="O36" s="16">
        <v>94</v>
      </c>
      <c r="P36" s="12">
        <v>1150.5</v>
      </c>
    </row>
    <row r="37" spans="1:16" ht="18.75">
      <c r="A37" s="13">
        <v>31350</v>
      </c>
      <c r="B37" s="14">
        <v>41.9</v>
      </c>
      <c r="C37" s="14">
        <v>121.7</v>
      </c>
      <c r="D37" s="14">
        <v>141</v>
      </c>
      <c r="E37" s="14">
        <v>116</v>
      </c>
      <c r="F37" s="14">
        <v>146.7</v>
      </c>
      <c r="G37" s="14">
        <v>141.8</v>
      </c>
      <c r="H37" s="14">
        <v>122.6</v>
      </c>
      <c r="I37" s="14">
        <v>133.1</v>
      </c>
      <c r="J37" s="14">
        <v>0</v>
      </c>
      <c r="K37" s="14">
        <v>0</v>
      </c>
      <c r="L37" s="14">
        <v>0</v>
      </c>
      <c r="M37" s="14">
        <v>0</v>
      </c>
      <c r="N37" s="15">
        <v>964.8</v>
      </c>
      <c r="O37" s="16">
        <v>91</v>
      </c>
      <c r="P37" s="12">
        <v>1150.5</v>
      </c>
    </row>
    <row r="38" spans="1:16" ht="18.75">
      <c r="A38" s="13">
        <v>31715</v>
      </c>
      <c r="B38" s="14">
        <v>83.3</v>
      </c>
      <c r="C38" s="14">
        <v>99.1</v>
      </c>
      <c r="D38" s="14">
        <v>115.3</v>
      </c>
      <c r="E38" s="14">
        <v>210.1</v>
      </c>
      <c r="F38" s="14">
        <v>197</v>
      </c>
      <c r="G38" s="14">
        <v>219.7</v>
      </c>
      <c r="H38" s="14">
        <v>71.6</v>
      </c>
      <c r="I38" s="14">
        <v>71.5</v>
      </c>
      <c r="J38" s="14">
        <v>31.9</v>
      </c>
      <c r="K38" s="14">
        <v>16.8</v>
      </c>
      <c r="L38" s="14">
        <v>9.1</v>
      </c>
      <c r="M38" s="14">
        <v>20.9</v>
      </c>
      <c r="N38" s="15">
        <v>1146.3</v>
      </c>
      <c r="O38" s="16">
        <v>94</v>
      </c>
      <c r="P38" s="12">
        <v>1150.5</v>
      </c>
    </row>
    <row r="39" spans="1:16" ht="18.75">
      <c r="A39" s="13">
        <v>32080</v>
      </c>
      <c r="B39" s="14">
        <v>44.8</v>
      </c>
      <c r="C39" s="14">
        <v>73.7</v>
      </c>
      <c r="D39" s="14">
        <v>100.5</v>
      </c>
      <c r="E39" s="14">
        <v>176.8</v>
      </c>
      <c r="F39" s="14">
        <v>270</v>
      </c>
      <c r="G39" s="14">
        <v>187</v>
      </c>
      <c r="H39" s="14">
        <v>46.8</v>
      </c>
      <c r="I39" s="14">
        <v>43.9</v>
      </c>
      <c r="J39" s="14">
        <v>0</v>
      </c>
      <c r="K39" s="14">
        <v>0</v>
      </c>
      <c r="L39" s="14">
        <v>0</v>
      </c>
      <c r="M39" s="14">
        <v>0</v>
      </c>
      <c r="N39" s="15">
        <v>943.5</v>
      </c>
      <c r="O39" s="16">
        <v>77</v>
      </c>
      <c r="P39" s="12">
        <v>1150.5</v>
      </c>
    </row>
    <row r="40" spans="1:16" ht="18.75">
      <c r="A40" s="13">
        <v>32446</v>
      </c>
      <c r="B40" s="14">
        <v>88.4</v>
      </c>
      <c r="C40" s="14">
        <v>179.7</v>
      </c>
      <c r="D40" s="14">
        <v>253.5</v>
      </c>
      <c r="E40" s="14">
        <v>215.7</v>
      </c>
      <c r="F40" s="14">
        <v>155.4</v>
      </c>
      <c r="G40" s="14">
        <v>119.5</v>
      </c>
      <c r="H40" s="14">
        <v>75.4</v>
      </c>
      <c r="I40" s="14">
        <v>51.7</v>
      </c>
      <c r="J40" s="14">
        <v>0</v>
      </c>
      <c r="K40" s="14">
        <v>0</v>
      </c>
      <c r="L40" s="14">
        <v>0</v>
      </c>
      <c r="M40" s="14">
        <v>11.4</v>
      </c>
      <c r="N40" s="15">
        <v>1150.7</v>
      </c>
      <c r="O40" s="16">
        <v>99</v>
      </c>
      <c r="P40" s="12">
        <v>1150.5</v>
      </c>
    </row>
    <row r="41" spans="1:16" ht="18.75">
      <c r="A41" s="13">
        <v>32811</v>
      </c>
      <c r="B41" s="14">
        <v>13.9</v>
      </c>
      <c r="C41" s="14">
        <v>92.3</v>
      </c>
      <c r="D41" s="14">
        <v>119</v>
      </c>
      <c r="E41" s="14">
        <v>199.9</v>
      </c>
      <c r="F41" s="14">
        <v>171.1</v>
      </c>
      <c r="G41" s="14">
        <v>291.6</v>
      </c>
      <c r="H41" s="14">
        <v>106.2</v>
      </c>
      <c r="I41" s="14">
        <v>26.8</v>
      </c>
      <c r="J41" s="14">
        <v>0</v>
      </c>
      <c r="K41" s="14">
        <v>0</v>
      </c>
      <c r="L41" s="14">
        <v>14.9</v>
      </c>
      <c r="M41" s="14">
        <v>0</v>
      </c>
      <c r="N41" s="15">
        <v>1035.7</v>
      </c>
      <c r="O41" s="16">
        <v>76</v>
      </c>
      <c r="P41" s="12">
        <v>1150.5</v>
      </c>
    </row>
    <row r="42" spans="1:16" ht="18.75">
      <c r="A42" s="13">
        <v>33176</v>
      </c>
      <c r="B42" s="14">
        <v>0</v>
      </c>
      <c r="C42" s="14">
        <v>249.5</v>
      </c>
      <c r="D42" s="14" t="s">
        <v>17</v>
      </c>
      <c r="E42" s="14" t="s">
        <v>17</v>
      </c>
      <c r="F42" s="14">
        <v>184.6</v>
      </c>
      <c r="G42" s="14">
        <v>262.4</v>
      </c>
      <c r="H42" s="18" t="s">
        <v>17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5" t="s">
        <v>17</v>
      </c>
      <c r="O42" s="16" t="s">
        <v>17</v>
      </c>
      <c r="P42" s="12">
        <v>1150.5</v>
      </c>
    </row>
    <row r="43" spans="1:16" ht="18.75">
      <c r="A43" s="13">
        <v>33541</v>
      </c>
      <c r="B43" s="14" t="s">
        <v>17</v>
      </c>
      <c r="C43" s="14" t="s">
        <v>17</v>
      </c>
      <c r="D43" s="14" t="s">
        <v>17</v>
      </c>
      <c r="E43" s="14" t="s">
        <v>17</v>
      </c>
      <c r="F43" s="14">
        <v>296.1</v>
      </c>
      <c r="G43" s="14" t="s">
        <v>17</v>
      </c>
      <c r="H43" s="14" t="s">
        <v>17</v>
      </c>
      <c r="I43" s="14" t="s">
        <v>17</v>
      </c>
      <c r="J43" s="14" t="s">
        <v>17</v>
      </c>
      <c r="K43" s="14" t="s">
        <v>17</v>
      </c>
      <c r="L43" s="14" t="s">
        <v>17</v>
      </c>
      <c r="M43" s="14" t="s">
        <v>17</v>
      </c>
      <c r="N43" s="15" t="s">
        <v>17</v>
      </c>
      <c r="O43" s="16" t="s">
        <v>17</v>
      </c>
      <c r="P43" s="12">
        <v>1150.5</v>
      </c>
    </row>
    <row r="44" spans="1:16" ht="18.75">
      <c r="A44" s="13">
        <v>33907</v>
      </c>
      <c r="B44" s="14" t="s">
        <v>17</v>
      </c>
      <c r="C44" s="14" t="s">
        <v>17</v>
      </c>
      <c r="D44" s="14" t="s">
        <v>17</v>
      </c>
      <c r="E44" s="14" t="s">
        <v>17</v>
      </c>
      <c r="F44" s="14" t="s">
        <v>17</v>
      </c>
      <c r="G44" s="14" t="s">
        <v>17</v>
      </c>
      <c r="H44" s="14" t="s">
        <v>17</v>
      </c>
      <c r="I44" s="14" t="s">
        <v>17</v>
      </c>
      <c r="J44" s="14" t="s">
        <v>17</v>
      </c>
      <c r="K44" s="14" t="s">
        <v>17</v>
      </c>
      <c r="L44" s="14" t="s">
        <v>17</v>
      </c>
      <c r="M44" s="14" t="s">
        <v>17</v>
      </c>
      <c r="N44" s="15" t="s">
        <v>17</v>
      </c>
      <c r="O44" s="15" t="s">
        <v>17</v>
      </c>
      <c r="P44" s="12">
        <v>1150.5</v>
      </c>
    </row>
    <row r="45" spans="1:16" ht="18.75">
      <c r="A45" s="13">
        <v>34272</v>
      </c>
      <c r="B45" s="14" t="s">
        <v>17</v>
      </c>
      <c r="C45" s="14" t="s">
        <v>17</v>
      </c>
      <c r="D45" s="14" t="s">
        <v>17</v>
      </c>
      <c r="E45" s="14" t="s">
        <v>17</v>
      </c>
      <c r="F45" s="14" t="s">
        <v>17</v>
      </c>
      <c r="G45" s="14" t="s">
        <v>17</v>
      </c>
      <c r="H45" s="14" t="s">
        <v>17</v>
      </c>
      <c r="I45" s="14" t="s">
        <v>17</v>
      </c>
      <c r="J45" s="14" t="s">
        <v>17</v>
      </c>
      <c r="K45" s="14" t="s">
        <v>17</v>
      </c>
      <c r="L45" s="14" t="s">
        <v>17</v>
      </c>
      <c r="M45" s="14" t="s">
        <v>17</v>
      </c>
      <c r="N45" s="15" t="s">
        <v>17</v>
      </c>
      <c r="O45" s="15" t="s">
        <v>17</v>
      </c>
      <c r="P45" s="12">
        <v>1150.5</v>
      </c>
    </row>
    <row r="46" spans="1:16" ht="18.75">
      <c r="A46" s="13">
        <v>34637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5">
        <v>1236.2</v>
      </c>
      <c r="O46" s="16">
        <v>88</v>
      </c>
      <c r="P46" s="12">
        <v>1150.5</v>
      </c>
    </row>
    <row r="47" spans="1:16" ht="18.75">
      <c r="A47" s="13">
        <v>35002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5">
        <f>SUM(B47:M47)</f>
        <v>1152.8</v>
      </c>
      <c r="O47" s="16">
        <v>78</v>
      </c>
      <c r="P47" s="12">
        <v>1150.5</v>
      </c>
    </row>
    <row r="48" spans="1:16" ht="18.75">
      <c r="A48" s="13">
        <v>35368</v>
      </c>
      <c r="B48" s="14">
        <v>106</v>
      </c>
      <c r="C48" s="14">
        <v>61.3</v>
      </c>
      <c r="D48" s="14">
        <v>269.1</v>
      </c>
      <c r="E48" s="14">
        <v>199.6</v>
      </c>
      <c r="F48" s="14">
        <v>213.2</v>
      </c>
      <c r="G48" s="14">
        <v>242.6</v>
      </c>
      <c r="H48" s="14">
        <v>48.9</v>
      </c>
      <c r="I48" s="14">
        <v>95.2</v>
      </c>
      <c r="J48" s="14">
        <v>0</v>
      </c>
      <c r="K48" s="14">
        <v>0</v>
      </c>
      <c r="L48" s="14">
        <v>38</v>
      </c>
      <c r="M48" s="14">
        <v>16.8</v>
      </c>
      <c r="N48" s="15">
        <f>SUM(B48:M48)</f>
        <v>1290.7</v>
      </c>
      <c r="O48" s="16">
        <v>86</v>
      </c>
      <c r="P48" s="12">
        <v>1150.5</v>
      </c>
    </row>
    <row r="49" spans="1:16" ht="18.75">
      <c r="A49" s="13">
        <v>35733</v>
      </c>
      <c r="B49" s="14">
        <v>28.2</v>
      </c>
      <c r="C49" s="14">
        <v>69.2</v>
      </c>
      <c r="D49" s="14">
        <v>61.6</v>
      </c>
      <c r="E49" s="14">
        <v>345</v>
      </c>
      <c r="F49" s="14">
        <v>141</v>
      </c>
      <c r="G49" s="14">
        <v>147</v>
      </c>
      <c r="H49" s="14">
        <v>187.6</v>
      </c>
      <c r="I49" s="14">
        <v>5.4</v>
      </c>
      <c r="J49" s="14">
        <v>0</v>
      </c>
      <c r="K49" s="14">
        <v>0</v>
      </c>
      <c r="L49" s="14">
        <v>0</v>
      </c>
      <c r="M49" s="14">
        <v>65.7</v>
      </c>
      <c r="N49" s="15">
        <v>1050.7</v>
      </c>
      <c r="O49" s="16">
        <v>68</v>
      </c>
      <c r="P49" s="12">
        <v>1150.5</v>
      </c>
    </row>
    <row r="50" spans="1:16" ht="18.75">
      <c r="A50" s="13">
        <v>36098</v>
      </c>
      <c r="B50" s="14">
        <v>10.5</v>
      </c>
      <c r="C50" s="14">
        <v>138.1</v>
      </c>
      <c r="D50" s="14">
        <v>88.8</v>
      </c>
      <c r="E50" s="14">
        <v>168.2</v>
      </c>
      <c r="F50" s="14">
        <v>200.4</v>
      </c>
      <c r="G50" s="14">
        <v>101.6</v>
      </c>
      <c r="H50" s="14">
        <v>13.9</v>
      </c>
      <c r="I50" s="14">
        <v>49.2</v>
      </c>
      <c r="J50" s="14">
        <v>0</v>
      </c>
      <c r="K50" s="14">
        <v>8.9</v>
      </c>
      <c r="L50" s="14">
        <v>0</v>
      </c>
      <c r="M50" s="14">
        <v>55.8</v>
      </c>
      <c r="N50" s="15">
        <v>835.4</v>
      </c>
      <c r="O50" s="16">
        <v>63</v>
      </c>
      <c r="P50" s="12">
        <v>1150.5</v>
      </c>
    </row>
    <row r="51" spans="1:16" ht="18.75">
      <c r="A51" s="13">
        <v>36463</v>
      </c>
      <c r="B51" s="14">
        <v>36.5</v>
      </c>
      <c r="C51" s="14">
        <v>401.8</v>
      </c>
      <c r="D51" s="14">
        <v>128.2</v>
      </c>
      <c r="E51" s="14">
        <v>237.1</v>
      </c>
      <c r="F51" s="14">
        <v>232</v>
      </c>
      <c r="G51" s="14">
        <v>189.1</v>
      </c>
      <c r="H51" s="14">
        <v>89.9</v>
      </c>
      <c r="I51" s="14">
        <v>34.4</v>
      </c>
      <c r="J51" s="14">
        <v>3</v>
      </c>
      <c r="K51" s="14">
        <v>0</v>
      </c>
      <c r="L51" s="14">
        <v>29.8</v>
      </c>
      <c r="M51" s="14">
        <v>91.2</v>
      </c>
      <c r="N51" s="15">
        <f>SUM(B51:M51)</f>
        <v>1473</v>
      </c>
      <c r="O51" s="16">
        <v>97</v>
      </c>
      <c r="P51" s="12">
        <v>1150.5</v>
      </c>
    </row>
    <row r="52" spans="1:16" ht="18.75">
      <c r="A52" s="13">
        <v>36829</v>
      </c>
      <c r="B52" s="14">
        <v>58.26</v>
      </c>
      <c r="C52" s="14">
        <v>240.4</v>
      </c>
      <c r="D52" s="14">
        <v>210.9</v>
      </c>
      <c r="E52" s="14">
        <v>196.6</v>
      </c>
      <c r="F52" s="14">
        <v>169.6</v>
      </c>
      <c r="G52" s="14">
        <v>119</v>
      </c>
      <c r="H52" s="14">
        <v>155.5</v>
      </c>
      <c r="I52" s="14">
        <v>0</v>
      </c>
      <c r="J52" s="14">
        <v>12.2</v>
      </c>
      <c r="K52" s="14">
        <v>0.9</v>
      </c>
      <c r="L52" s="14">
        <v>0</v>
      </c>
      <c r="M52" s="14">
        <v>96</v>
      </c>
      <c r="N52" s="15">
        <f>SUM(B52:M52)</f>
        <v>1259.3600000000004</v>
      </c>
      <c r="O52" s="16">
        <v>91</v>
      </c>
      <c r="P52" s="12">
        <v>1150.5</v>
      </c>
    </row>
    <row r="53" spans="1:16" ht="18.75">
      <c r="A53" s="13">
        <v>37194</v>
      </c>
      <c r="B53" s="14">
        <v>1.5</v>
      </c>
      <c r="C53" s="14">
        <v>251.9</v>
      </c>
      <c r="D53" s="14">
        <v>71.7</v>
      </c>
      <c r="E53" s="14">
        <v>400.9</v>
      </c>
      <c r="F53" s="14">
        <v>234.4</v>
      </c>
      <c r="G53" s="14">
        <v>107.1</v>
      </c>
      <c r="H53" s="14">
        <v>185.3</v>
      </c>
      <c r="I53" s="14">
        <v>25.7</v>
      </c>
      <c r="J53" s="14">
        <v>0</v>
      </c>
      <c r="K53" s="14">
        <v>3.9</v>
      </c>
      <c r="L53" s="14">
        <v>33.5</v>
      </c>
      <c r="M53" s="14">
        <v>0</v>
      </c>
      <c r="N53" s="15">
        <v>1315.9</v>
      </c>
      <c r="O53" s="16">
        <v>84</v>
      </c>
      <c r="P53" s="12">
        <v>1150.5</v>
      </c>
    </row>
    <row r="54" spans="1:16" ht="18.75">
      <c r="A54" s="13">
        <v>37559</v>
      </c>
      <c r="B54" s="14">
        <v>0</v>
      </c>
      <c r="C54" s="14">
        <v>280.4</v>
      </c>
      <c r="D54" s="14">
        <v>97.5</v>
      </c>
      <c r="E54" s="14">
        <v>191</v>
      </c>
      <c r="F54" s="14">
        <v>176.6</v>
      </c>
      <c r="G54" s="14">
        <v>230.6</v>
      </c>
      <c r="H54" s="14">
        <v>58.7</v>
      </c>
      <c r="I54" s="14">
        <v>182.8</v>
      </c>
      <c r="J54" s="14">
        <v>81.8</v>
      </c>
      <c r="K54" s="14">
        <v>49.3</v>
      </c>
      <c r="L54" s="14">
        <v>0</v>
      </c>
      <c r="M54" s="14">
        <v>33.5</v>
      </c>
      <c r="N54" s="15">
        <v>1382.2</v>
      </c>
      <c r="O54" s="16">
        <v>96</v>
      </c>
      <c r="P54" s="12">
        <v>1150.5</v>
      </c>
    </row>
    <row r="55" spans="1:16" ht="18.75">
      <c r="A55" s="13">
        <v>37924</v>
      </c>
      <c r="B55" s="14">
        <v>32.5</v>
      </c>
      <c r="C55" s="14">
        <v>55.9</v>
      </c>
      <c r="D55" s="14">
        <v>180.2</v>
      </c>
      <c r="E55" s="14">
        <v>115.1</v>
      </c>
      <c r="F55" s="14">
        <v>150.8</v>
      </c>
      <c r="G55" s="14">
        <v>179.9</v>
      </c>
      <c r="H55" s="14">
        <v>28.9</v>
      </c>
      <c r="I55" s="14">
        <v>0</v>
      </c>
      <c r="J55" s="14">
        <v>0</v>
      </c>
      <c r="K55" s="14">
        <v>13.6</v>
      </c>
      <c r="L55" s="14">
        <v>0</v>
      </c>
      <c r="M55" s="14">
        <v>0</v>
      </c>
      <c r="N55" s="15">
        <v>756.9</v>
      </c>
      <c r="O55" s="16">
        <v>67</v>
      </c>
      <c r="P55" s="12">
        <v>1150.5</v>
      </c>
    </row>
    <row r="56" spans="1:16" ht="18.75">
      <c r="A56" s="13">
        <v>38290</v>
      </c>
      <c r="B56" s="14">
        <v>10.9</v>
      </c>
      <c r="C56" s="14">
        <v>118.61</v>
      </c>
      <c r="D56" s="14">
        <v>226</v>
      </c>
      <c r="E56" s="14">
        <v>208</v>
      </c>
      <c r="F56" s="14">
        <v>162</v>
      </c>
      <c r="G56" s="14">
        <v>312.5</v>
      </c>
      <c r="H56" s="14">
        <v>14.7</v>
      </c>
      <c r="I56" s="14">
        <v>26.82</v>
      </c>
      <c r="J56" s="14">
        <v>0</v>
      </c>
      <c r="K56" s="14">
        <v>0</v>
      </c>
      <c r="L56" s="14">
        <v>0</v>
      </c>
      <c r="M56" s="14">
        <v>1.6</v>
      </c>
      <c r="N56" s="15">
        <v>1081.13</v>
      </c>
      <c r="O56" s="16">
        <v>77</v>
      </c>
      <c r="P56" s="12">
        <v>1150.5</v>
      </c>
    </row>
    <row r="57" spans="1:16" ht="18.75">
      <c r="A57" s="13">
        <v>38655</v>
      </c>
      <c r="B57" s="14">
        <v>0</v>
      </c>
      <c r="C57" s="14">
        <v>101.1</v>
      </c>
      <c r="D57" s="14">
        <v>213.9</v>
      </c>
      <c r="E57" s="14">
        <v>286.5</v>
      </c>
      <c r="F57" s="14">
        <v>224.5</v>
      </c>
      <c r="G57" s="14">
        <v>370.9</v>
      </c>
      <c r="H57" s="14">
        <v>100.5</v>
      </c>
      <c r="I57" s="14">
        <v>85.1</v>
      </c>
      <c r="J57" s="14">
        <v>4</v>
      </c>
      <c r="K57" s="14">
        <v>0</v>
      </c>
      <c r="L57" s="14">
        <v>0</v>
      </c>
      <c r="M57" s="14">
        <v>3.2</v>
      </c>
      <c r="N57" s="15">
        <v>1389.7</v>
      </c>
      <c r="O57" s="16">
        <v>86</v>
      </c>
      <c r="P57" s="12">
        <v>1150.5</v>
      </c>
    </row>
    <row r="58" spans="1:16" ht="18.75">
      <c r="A58" s="13">
        <v>39020</v>
      </c>
      <c r="B58" s="14">
        <v>100.4</v>
      </c>
      <c r="C58" s="14">
        <v>207.1</v>
      </c>
      <c r="D58" s="14">
        <v>114.3</v>
      </c>
      <c r="E58" s="14">
        <v>360</v>
      </c>
      <c r="F58" s="14">
        <v>259.3</v>
      </c>
      <c r="G58" s="14">
        <v>144.3</v>
      </c>
      <c r="H58" s="14">
        <v>82.5</v>
      </c>
      <c r="I58" s="14">
        <v>3.6</v>
      </c>
      <c r="J58" s="14">
        <v>0</v>
      </c>
      <c r="K58" s="14">
        <v>0</v>
      </c>
      <c r="L58" s="14">
        <v>0</v>
      </c>
      <c r="M58" s="14">
        <v>0</v>
      </c>
      <c r="N58" s="15">
        <v>1271.5</v>
      </c>
      <c r="O58" s="16">
        <v>78</v>
      </c>
      <c r="P58" s="12">
        <v>1150.5</v>
      </c>
    </row>
    <row r="59" spans="1:16" ht="18.75">
      <c r="A59" s="13">
        <v>39385</v>
      </c>
      <c r="B59" s="14">
        <v>36.2</v>
      </c>
      <c r="C59" s="14">
        <v>216.1</v>
      </c>
      <c r="D59" s="14">
        <v>201.9</v>
      </c>
      <c r="E59" s="14">
        <v>128.1</v>
      </c>
      <c r="F59" s="14">
        <v>78.3</v>
      </c>
      <c r="G59" s="14">
        <v>163.9</v>
      </c>
      <c r="H59" s="14">
        <v>88</v>
      </c>
      <c r="I59" s="14">
        <v>44</v>
      </c>
      <c r="J59" s="14">
        <v>0</v>
      </c>
      <c r="K59" s="14">
        <v>19.7</v>
      </c>
      <c r="L59" s="14">
        <v>7.1</v>
      </c>
      <c r="M59" s="14">
        <v>18.4</v>
      </c>
      <c r="N59" s="15">
        <v>1001.7</v>
      </c>
      <c r="O59" s="16">
        <v>82</v>
      </c>
      <c r="P59" s="12">
        <v>1150.5</v>
      </c>
    </row>
    <row r="60" spans="1:16" ht="18.75">
      <c r="A60" s="13">
        <v>39751</v>
      </c>
      <c r="B60" s="14">
        <v>120.8</v>
      </c>
      <c r="C60" s="14">
        <v>90.4</v>
      </c>
      <c r="D60" s="14">
        <v>121.3</v>
      </c>
      <c r="E60" s="14">
        <v>223.9</v>
      </c>
      <c r="F60" s="14">
        <v>263.1</v>
      </c>
      <c r="G60" s="14">
        <v>155.2</v>
      </c>
      <c r="H60" s="14">
        <v>84.3</v>
      </c>
      <c r="I60" s="14">
        <v>51.7</v>
      </c>
      <c r="J60" s="14">
        <v>0</v>
      </c>
      <c r="K60" s="14">
        <v>0</v>
      </c>
      <c r="L60" s="14">
        <v>0</v>
      </c>
      <c r="M60" s="14">
        <v>12.6</v>
      </c>
      <c r="N60" s="15">
        <v>1123.3</v>
      </c>
      <c r="O60" s="16">
        <v>96</v>
      </c>
      <c r="P60" s="12">
        <v>1150.5</v>
      </c>
    </row>
    <row r="61" spans="1:16" ht="18.75">
      <c r="A61" s="13">
        <v>40116</v>
      </c>
      <c r="B61" s="14">
        <v>33.8</v>
      </c>
      <c r="C61" s="14">
        <v>123.7</v>
      </c>
      <c r="D61" s="14">
        <v>84.2</v>
      </c>
      <c r="E61" s="14">
        <v>129.6</v>
      </c>
      <c r="F61" s="14">
        <v>156.4</v>
      </c>
      <c r="G61" s="14">
        <v>133</v>
      </c>
      <c r="H61" s="14">
        <v>148.9</v>
      </c>
      <c r="I61" s="14">
        <v>0</v>
      </c>
      <c r="J61" s="14">
        <v>0</v>
      </c>
      <c r="K61" s="14">
        <v>7</v>
      </c>
      <c r="L61" s="14">
        <v>0</v>
      </c>
      <c r="M61" s="14">
        <v>4.1</v>
      </c>
      <c r="N61" s="15">
        <v>820.7</v>
      </c>
      <c r="O61" s="16">
        <v>82</v>
      </c>
      <c r="P61" s="12">
        <v>1150.5</v>
      </c>
    </row>
    <row r="62" spans="1:16" ht="18.75">
      <c r="A62" s="13">
        <v>40481</v>
      </c>
      <c r="B62" s="14">
        <v>0</v>
      </c>
      <c r="C62" s="14">
        <v>113.6</v>
      </c>
      <c r="D62" s="14">
        <v>127</v>
      </c>
      <c r="E62" s="14">
        <v>137.6</v>
      </c>
      <c r="F62" s="14">
        <v>324.3</v>
      </c>
      <c r="G62" s="14">
        <v>166.4</v>
      </c>
      <c r="H62" s="14">
        <v>131.4</v>
      </c>
      <c r="I62" s="14">
        <v>0</v>
      </c>
      <c r="J62" s="14">
        <v>8.7</v>
      </c>
      <c r="K62" s="14">
        <v>0</v>
      </c>
      <c r="L62" s="14">
        <v>0</v>
      </c>
      <c r="M62" s="14">
        <v>56</v>
      </c>
      <c r="N62" s="15">
        <v>1065</v>
      </c>
      <c r="O62" s="16">
        <v>103</v>
      </c>
      <c r="P62" s="12">
        <v>1150.5</v>
      </c>
    </row>
    <row r="63" spans="1:16" ht="18.75">
      <c r="A63" s="13">
        <v>40846</v>
      </c>
      <c r="B63" s="14">
        <v>146.4</v>
      </c>
      <c r="C63" s="14">
        <v>223.40000000000003</v>
      </c>
      <c r="D63" s="14">
        <v>189.6</v>
      </c>
      <c r="E63" s="14">
        <v>195.2</v>
      </c>
      <c r="F63" s="14">
        <v>288.6</v>
      </c>
      <c r="G63" s="14">
        <v>215.79999999999998</v>
      </c>
      <c r="H63" s="14">
        <v>110.9</v>
      </c>
      <c r="I63" s="14">
        <v>14.5</v>
      </c>
      <c r="J63" s="14">
        <v>0</v>
      </c>
      <c r="K63" s="14">
        <v>21</v>
      </c>
      <c r="L63" s="14">
        <v>0.7</v>
      </c>
      <c r="M63" s="14">
        <v>30</v>
      </c>
      <c r="N63" s="15">
        <v>1436.1000000000004</v>
      </c>
      <c r="O63" s="16">
        <v>121</v>
      </c>
      <c r="P63" s="12">
        <v>1150.5</v>
      </c>
    </row>
    <row r="64" spans="1:16" ht="18.75">
      <c r="A64" s="13">
        <v>41212</v>
      </c>
      <c r="B64" s="14">
        <v>47.2</v>
      </c>
      <c r="C64" s="14">
        <v>137</v>
      </c>
      <c r="D64" s="14">
        <v>90.4</v>
      </c>
      <c r="E64" s="14">
        <v>139.3</v>
      </c>
      <c r="F64" s="14">
        <v>124.99999999999999</v>
      </c>
      <c r="G64" s="14">
        <v>297.7</v>
      </c>
      <c r="H64" s="14">
        <v>57.800000000000004</v>
      </c>
      <c r="I64" s="14">
        <v>48.7</v>
      </c>
      <c r="J64" s="14">
        <v>8.6</v>
      </c>
      <c r="K64" s="14">
        <v>3</v>
      </c>
      <c r="L64" s="14">
        <v>1.5</v>
      </c>
      <c r="M64" s="14">
        <v>16.7</v>
      </c>
      <c r="N64" s="15">
        <v>972.9</v>
      </c>
      <c r="O64" s="16">
        <v>107</v>
      </c>
      <c r="P64" s="12">
        <v>1150.5</v>
      </c>
    </row>
    <row r="65" spans="1:16" ht="18.75">
      <c r="A65" s="13">
        <v>41577</v>
      </c>
      <c r="B65" s="14">
        <v>0</v>
      </c>
      <c r="C65" s="14">
        <v>70.2</v>
      </c>
      <c r="D65" s="14">
        <v>19.6</v>
      </c>
      <c r="E65" s="14">
        <v>134.79999999999998</v>
      </c>
      <c r="F65" s="14">
        <v>278.79999999999995</v>
      </c>
      <c r="G65" s="14">
        <v>199</v>
      </c>
      <c r="H65" s="14">
        <v>184.2</v>
      </c>
      <c r="I65" s="14">
        <v>104.69999999999999</v>
      </c>
      <c r="J65" s="14">
        <v>21</v>
      </c>
      <c r="K65" s="14">
        <v>0</v>
      </c>
      <c r="L65" s="14">
        <v>0</v>
      </c>
      <c r="M65" s="14">
        <v>3.7</v>
      </c>
      <c r="N65" s="15">
        <v>1016</v>
      </c>
      <c r="O65" s="16">
        <v>99</v>
      </c>
      <c r="P65" s="12">
        <v>1150.5</v>
      </c>
    </row>
    <row r="66" spans="1:16" ht="18.75">
      <c r="A66" s="13">
        <v>41942</v>
      </c>
      <c r="B66" s="14">
        <v>35.8</v>
      </c>
      <c r="C66" s="14">
        <v>177.60000000000002</v>
      </c>
      <c r="D66" s="14">
        <v>107.5</v>
      </c>
      <c r="E66" s="14">
        <v>153.3</v>
      </c>
      <c r="F66" s="14">
        <v>233.99999999999997</v>
      </c>
      <c r="G66" s="14">
        <v>122.79999999999998</v>
      </c>
      <c r="H66" s="14">
        <v>39.5</v>
      </c>
      <c r="I66" s="14">
        <v>32.3</v>
      </c>
      <c r="J66" s="14">
        <v>0</v>
      </c>
      <c r="K66" s="14">
        <v>59.5</v>
      </c>
      <c r="L66" s="14">
        <v>0</v>
      </c>
      <c r="M66" s="14">
        <v>10.399999999999999</v>
      </c>
      <c r="N66" s="15">
        <v>972.6999999999999</v>
      </c>
      <c r="O66" s="16">
        <v>99</v>
      </c>
      <c r="P66" s="12">
        <v>1150.5</v>
      </c>
    </row>
    <row r="67" spans="1:16" ht="18.75">
      <c r="A67" s="13">
        <v>42307</v>
      </c>
      <c r="B67" s="14">
        <v>74.1</v>
      </c>
      <c r="C67" s="14">
        <v>106.19999999999999</v>
      </c>
      <c r="D67" s="14">
        <v>34.3</v>
      </c>
      <c r="E67" s="14">
        <v>158</v>
      </c>
      <c r="F67" s="14">
        <v>119.4</v>
      </c>
      <c r="G67" s="14">
        <v>70.69999999999999</v>
      </c>
      <c r="H67" s="14">
        <v>41.900000000000006</v>
      </c>
      <c r="I67" s="14">
        <v>10.299999999999999</v>
      </c>
      <c r="J67" s="14">
        <v>13</v>
      </c>
      <c r="K67" s="14">
        <v>34.7</v>
      </c>
      <c r="L67" s="14">
        <v>12.8</v>
      </c>
      <c r="M67" s="14">
        <v>0</v>
      </c>
      <c r="N67" s="15">
        <v>675.4</v>
      </c>
      <c r="O67" s="16">
        <v>85</v>
      </c>
      <c r="P67" s="12">
        <v>1150.5</v>
      </c>
    </row>
    <row r="68" spans="1:16" ht="18.75">
      <c r="A68" s="13">
        <v>42673</v>
      </c>
      <c r="B68" s="14">
        <v>28</v>
      </c>
      <c r="C68" s="14">
        <v>130.7</v>
      </c>
      <c r="D68" s="14">
        <v>361.49999999999994</v>
      </c>
      <c r="E68" s="14">
        <v>168.30000000000004</v>
      </c>
      <c r="F68" s="14">
        <v>195.45999999999995</v>
      </c>
      <c r="G68" s="14">
        <v>271.1</v>
      </c>
      <c r="H68" s="14">
        <v>128.9</v>
      </c>
      <c r="I68" s="14">
        <v>99.3</v>
      </c>
      <c r="J68" s="14">
        <v>4.2</v>
      </c>
      <c r="K68" s="14">
        <v>34.7</v>
      </c>
      <c r="L68" s="14">
        <v>0</v>
      </c>
      <c r="M68" s="14">
        <v>10.3</v>
      </c>
      <c r="N68" s="15">
        <v>1432.46</v>
      </c>
      <c r="O68" s="16">
        <v>124</v>
      </c>
      <c r="P68" s="12">
        <v>1150.5</v>
      </c>
    </row>
    <row r="69" spans="1:16" ht="18.75">
      <c r="A69" s="13">
        <v>43038</v>
      </c>
      <c r="B69" s="14">
        <v>53.1</v>
      </c>
      <c r="C69" s="14">
        <v>229.49999999999997</v>
      </c>
      <c r="D69" s="14">
        <v>104.9</v>
      </c>
      <c r="E69" s="14">
        <v>322.9</v>
      </c>
      <c r="F69" s="14">
        <v>180.89999999999995</v>
      </c>
      <c r="G69" s="14">
        <v>155.49999999999997</v>
      </c>
      <c r="H69" s="14">
        <v>182.4</v>
      </c>
      <c r="I69" s="14">
        <v>0</v>
      </c>
      <c r="J69" s="14">
        <v>12.3</v>
      </c>
      <c r="K69" s="14">
        <v>0</v>
      </c>
      <c r="L69" s="14">
        <v>0</v>
      </c>
      <c r="M69" s="14">
        <v>3.3</v>
      </c>
      <c r="N69" s="15">
        <v>1244.8</v>
      </c>
      <c r="O69" s="16">
        <v>113</v>
      </c>
      <c r="P69" s="12">
        <v>1150.5</v>
      </c>
    </row>
    <row r="70" spans="1:16" ht="18.75">
      <c r="A70" s="13">
        <v>43403</v>
      </c>
      <c r="B70" s="14">
        <v>61.099999999999994</v>
      </c>
      <c r="C70" s="14">
        <v>239.20000000000002</v>
      </c>
      <c r="D70" s="14">
        <v>84.19999999999999</v>
      </c>
      <c r="E70" s="14">
        <v>263</v>
      </c>
      <c r="F70" s="14">
        <v>247.1</v>
      </c>
      <c r="G70" s="14">
        <v>70.7</v>
      </c>
      <c r="H70" s="14">
        <v>238.70000000000002</v>
      </c>
      <c r="I70" s="14">
        <v>4.9</v>
      </c>
      <c r="J70" s="14">
        <v>58.900000000000006</v>
      </c>
      <c r="K70" s="14">
        <v>35.6</v>
      </c>
      <c r="L70" s="14">
        <v>0</v>
      </c>
      <c r="M70" s="14">
        <v>0</v>
      </c>
      <c r="N70" s="15">
        <v>1303.4</v>
      </c>
      <c r="O70" s="16">
        <v>122</v>
      </c>
      <c r="P70" s="12">
        <v>1150.5</v>
      </c>
    </row>
    <row r="71" spans="1:16" ht="18.75">
      <c r="A71" s="13">
        <v>43768</v>
      </c>
      <c r="B71" s="20">
        <v>3.3</v>
      </c>
      <c r="C71" s="20">
        <v>231.9</v>
      </c>
      <c r="D71" s="20">
        <v>45.199999999999996</v>
      </c>
      <c r="E71" s="20">
        <v>162.70000000000005</v>
      </c>
      <c r="F71" s="20">
        <v>294.59999999999997</v>
      </c>
      <c r="G71" s="20">
        <v>87</v>
      </c>
      <c r="H71" s="20">
        <v>95</v>
      </c>
      <c r="I71" s="20">
        <v>10.1</v>
      </c>
      <c r="J71" s="20">
        <v>2.5</v>
      </c>
      <c r="K71" s="20">
        <v>0</v>
      </c>
      <c r="L71" s="20">
        <v>0</v>
      </c>
      <c r="M71" s="20">
        <v>0</v>
      </c>
      <c r="N71" s="21">
        <v>932.3000000000001</v>
      </c>
      <c r="O71" s="40">
        <v>92</v>
      </c>
      <c r="P71" s="12">
        <v>1150.5</v>
      </c>
    </row>
    <row r="72" spans="1:16" ht="18.75">
      <c r="A72" s="13">
        <v>44134</v>
      </c>
      <c r="B72" s="20">
        <v>116.89999999999998</v>
      </c>
      <c r="C72" s="20">
        <v>67.3</v>
      </c>
      <c r="D72" s="20">
        <v>114.1</v>
      </c>
      <c r="E72" s="20">
        <v>226.09999999999997</v>
      </c>
      <c r="F72" s="20">
        <v>321.29999999999995</v>
      </c>
      <c r="G72" s="20">
        <v>106.1</v>
      </c>
      <c r="H72" s="20">
        <v>57.89999999999999</v>
      </c>
      <c r="I72" s="20">
        <v>1.8</v>
      </c>
      <c r="J72" s="20">
        <v>0</v>
      </c>
      <c r="K72" s="20">
        <v>28.7</v>
      </c>
      <c r="L72" s="20">
        <v>40.5</v>
      </c>
      <c r="M72" s="20">
        <v>3.3</v>
      </c>
      <c r="N72" s="21">
        <v>1083.9999999999998</v>
      </c>
      <c r="O72" s="40">
        <v>92</v>
      </c>
      <c r="P72" s="12">
        <v>1150.5</v>
      </c>
    </row>
    <row r="73" spans="1:16" ht="18.75">
      <c r="A73" s="13">
        <v>44499</v>
      </c>
      <c r="B73" s="20">
        <v>138.9</v>
      </c>
      <c r="C73" s="20">
        <v>62.6</v>
      </c>
      <c r="D73" s="20">
        <v>108.69999999999999</v>
      </c>
      <c r="E73" s="20">
        <v>200.79999999999998</v>
      </c>
      <c r="F73" s="20">
        <v>122.2</v>
      </c>
      <c r="G73" s="20">
        <v>198.40000000000003</v>
      </c>
      <c r="H73" s="20">
        <v>106.50000000000001</v>
      </c>
      <c r="I73" s="20">
        <v>17.2</v>
      </c>
      <c r="J73" s="20">
        <v>0</v>
      </c>
      <c r="K73" s="20">
        <v>38</v>
      </c>
      <c r="L73" s="20">
        <v>44.8</v>
      </c>
      <c r="M73" s="20">
        <v>29.700000000000003</v>
      </c>
      <c r="N73" s="21">
        <v>1067.8000000000002</v>
      </c>
      <c r="O73" s="40">
        <v>116</v>
      </c>
      <c r="P73" s="12">
        <v>1150.5</v>
      </c>
    </row>
    <row r="74" spans="1:16" ht="18.75">
      <c r="A74" s="13">
        <v>44864</v>
      </c>
      <c r="B74" s="20">
        <v>85.89999999999999</v>
      </c>
      <c r="C74" s="20">
        <v>281</v>
      </c>
      <c r="D74" s="20">
        <v>66.2</v>
      </c>
      <c r="E74" s="20">
        <v>154.99999999999997</v>
      </c>
      <c r="F74" s="20">
        <v>242.7</v>
      </c>
      <c r="G74" s="20">
        <v>270.5</v>
      </c>
      <c r="H74" s="20">
        <v>77.7</v>
      </c>
      <c r="I74" s="20">
        <v>55.9</v>
      </c>
      <c r="J74" s="20">
        <v>0</v>
      </c>
      <c r="K74" s="20">
        <v>0</v>
      </c>
      <c r="L74" s="20">
        <v>40.2</v>
      </c>
      <c r="M74" s="20">
        <v>28</v>
      </c>
      <c r="N74" s="21">
        <v>1303.1000000000001</v>
      </c>
      <c r="O74" s="40">
        <v>115</v>
      </c>
      <c r="P74" s="12">
        <v>1150.5</v>
      </c>
    </row>
    <row r="75" spans="1:16" ht="18.75">
      <c r="A75" s="13">
        <v>45229</v>
      </c>
      <c r="B75" s="20">
        <v>0.5</v>
      </c>
      <c r="C75" s="20">
        <v>161.9</v>
      </c>
      <c r="D75" s="20">
        <v>107.5</v>
      </c>
      <c r="E75" s="20">
        <v>72.10000000000001</v>
      </c>
      <c r="F75" s="20">
        <v>163.20000000000002</v>
      </c>
      <c r="G75" s="20">
        <v>355.40000000000003</v>
      </c>
      <c r="H75" s="20">
        <v>170.7</v>
      </c>
      <c r="I75" s="20">
        <v>0.5</v>
      </c>
      <c r="J75" s="20">
        <v>16.3</v>
      </c>
      <c r="K75" s="20">
        <v>12.5</v>
      </c>
      <c r="L75" s="20">
        <v>0</v>
      </c>
      <c r="M75" s="20">
        <v>1.5</v>
      </c>
      <c r="N75" s="21">
        <v>1062.1000000000001</v>
      </c>
      <c r="O75" s="40">
        <v>108</v>
      </c>
      <c r="P75" s="12">
        <v>1150.5</v>
      </c>
    </row>
    <row r="76" spans="1:16" ht="18.75">
      <c r="A76" s="3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/>
      <c r="O76" s="40"/>
      <c r="P76" s="12"/>
    </row>
    <row r="77" spans="1:16" ht="18.75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22"/>
      <c r="P77" s="12"/>
    </row>
    <row r="78" spans="1:15" ht="18.75">
      <c r="A78" s="23" t="s">
        <v>19</v>
      </c>
      <c r="B78" s="24">
        <f>MAX(B11:B42,B4:B8,B46:B77)</f>
        <v>159.5</v>
      </c>
      <c r="C78" s="24">
        <f>MAX(C12:C42,C4:C8,C46:C77)</f>
        <v>401.8</v>
      </c>
      <c r="D78" s="24">
        <f>MAX(D12:D41,D4:D8,D46:D77)</f>
        <v>361.49999999999994</v>
      </c>
      <c r="E78" s="24">
        <f>MAX(E12:E41,E4:E9,E46:E77)</f>
        <v>400.9</v>
      </c>
      <c r="F78" s="24">
        <f>MAX(F17:F43,F4:F9,F12:F15,F46:F77)</f>
        <v>437.3</v>
      </c>
      <c r="G78" s="24">
        <f>MAX(G17:G42,G4:G9,G12:G15,G46:G77)</f>
        <v>464.4</v>
      </c>
      <c r="H78" s="24">
        <f>MAX(H17:H41,H4:H9,H12:H15,H46:H77)</f>
        <v>257</v>
      </c>
      <c r="I78" s="24">
        <f>MAX(I11:I42,I4:I9,I46:I77)</f>
        <v>186.4</v>
      </c>
      <c r="J78" s="24">
        <f>MAX(J11:J42,J4:J9,J46:J77)</f>
        <v>81.8</v>
      </c>
      <c r="K78" s="24">
        <f>MAX(K11:K42,K4:K9,K46:K77)</f>
        <v>107.6</v>
      </c>
      <c r="L78" s="24">
        <f>MAX(L11:L42,L4:L9,L46:L77)</f>
        <v>44.8</v>
      </c>
      <c r="M78" s="24">
        <f>MAX(M11:M42,M4:M9,M46:M77)</f>
        <v>246.4</v>
      </c>
      <c r="N78" s="25">
        <f>MAX(N46:N77,N17:N41,N4:N9,N12:N15)</f>
        <v>1507.7</v>
      </c>
      <c r="O78" s="26">
        <f>MAX(O4:O77)</f>
        <v>124</v>
      </c>
    </row>
    <row r="79" spans="1:15" ht="18.75">
      <c r="A79" s="27" t="s">
        <v>13</v>
      </c>
      <c r="B79" s="14">
        <f>AVERAGE(B11:B42,B4:B8,B46:B77)</f>
        <v>42.44865671641792</v>
      </c>
      <c r="C79" s="14">
        <f>AVERAGE(C12:C42,C4:C8,C46:C77)</f>
        <v>160.87893939393942</v>
      </c>
      <c r="D79" s="14">
        <f>AVERAGE(D12:D41,D4:D8,D46:D77)</f>
        <v>143.47538461538463</v>
      </c>
      <c r="E79" s="14">
        <f>AVERAGE(E12:E41,E4:E9,E46:E77)</f>
        <v>193.19090909090906</v>
      </c>
      <c r="F79" s="14">
        <f>AVERAGE(F46:F77,F12:F15,F4:F9,F17:F43)</f>
        <v>223.0367164179105</v>
      </c>
      <c r="G79" s="14">
        <f>AVERAGE(G46:G77,G17:G42,G12:G15,G4:G9)</f>
        <v>210.52424242424237</v>
      </c>
      <c r="H79" s="14">
        <f>AVERAGE(H46:H77,H17:H41,H12:H15,H4:H9)</f>
        <v>98.06153846153848</v>
      </c>
      <c r="I79" s="14">
        <f>AVERAGE(I46:I77,I11:I42,I4:I9)</f>
        <v>35.55911764705883</v>
      </c>
      <c r="J79" s="14">
        <f>AVERAGE(J46:J77,J11:J42,J4:J9)</f>
        <v>10.077941176470588</v>
      </c>
      <c r="K79" s="14">
        <f>AVERAGE(K46:K77,K11:K42,K4:K9)</f>
        <v>10.774999999999999</v>
      </c>
      <c r="L79" s="14">
        <f>AVERAGE(L46:L77,L11:L42,L4:L9)</f>
        <v>6.038235294117648</v>
      </c>
      <c r="M79" s="14">
        <f>AVERAGE(M46:M77,M11:M42,M4:M9)</f>
        <v>16.466176470588234</v>
      </c>
      <c r="N79" s="15">
        <f>SUM(B79:M79)</f>
        <v>1150.532857708578</v>
      </c>
      <c r="O79" s="16">
        <f>AVERAGE(O46:O77,O17:O41,O12:O15,O4:O9)</f>
        <v>93.83076923076923</v>
      </c>
    </row>
    <row r="80" spans="1:15" ht="18.75">
      <c r="A80" s="28" t="s">
        <v>20</v>
      </c>
      <c r="B80" s="29">
        <f aca="true" t="shared" si="0" ref="B80:M80">MIN(B4:B77)</f>
        <v>0</v>
      </c>
      <c r="C80" s="29">
        <f t="shared" si="0"/>
        <v>33</v>
      </c>
      <c r="D80" s="29">
        <f t="shared" si="0"/>
        <v>19.6</v>
      </c>
      <c r="E80" s="29">
        <f t="shared" si="0"/>
        <v>59.2</v>
      </c>
      <c r="F80" s="29">
        <f t="shared" si="0"/>
        <v>78.3</v>
      </c>
      <c r="G80" s="29">
        <f t="shared" si="0"/>
        <v>33.5</v>
      </c>
      <c r="H80" s="29">
        <f t="shared" si="0"/>
        <v>7.9</v>
      </c>
      <c r="I80" s="29">
        <f t="shared" si="0"/>
        <v>0</v>
      </c>
      <c r="J80" s="29">
        <f t="shared" si="0"/>
        <v>0</v>
      </c>
      <c r="K80" s="29">
        <f t="shared" si="0"/>
        <v>0</v>
      </c>
      <c r="L80" s="29">
        <f t="shared" si="0"/>
        <v>0</v>
      </c>
      <c r="M80" s="29">
        <f t="shared" si="0"/>
        <v>0</v>
      </c>
      <c r="N80" s="30">
        <f>MIN(N46:N77,N17:N41,N12:N15,N4:N9)</f>
        <v>675.4</v>
      </c>
      <c r="O80" s="31">
        <f>MIN(O46:O77,O17:O41,O12:O15,O4:O9)</f>
        <v>63</v>
      </c>
    </row>
    <row r="81" spans="2:15" ht="18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32"/>
    </row>
    <row r="82" spans="1:16" ht="18.75">
      <c r="A82" s="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  <c r="P82" s="7"/>
    </row>
    <row r="83" spans="1:16" ht="18" customHeight="1">
      <c r="A83" s="35"/>
      <c r="B83" s="36"/>
      <c r="C83" s="36"/>
      <c r="D83" s="36"/>
      <c r="E83" s="36"/>
      <c r="F83" s="36"/>
      <c r="G83" s="36"/>
      <c r="H83" s="37"/>
      <c r="I83" s="37"/>
      <c r="J83" s="37"/>
      <c r="K83" s="37"/>
      <c r="L83" s="37"/>
      <c r="M83" s="37"/>
      <c r="N83" s="36"/>
      <c r="O83" s="36"/>
      <c r="P83" s="7"/>
    </row>
    <row r="84" spans="1:16" ht="18" customHeight="1">
      <c r="A84" s="35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8"/>
      <c r="O84" s="35"/>
      <c r="P84" s="7"/>
    </row>
    <row r="85" spans="1:16" ht="18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2005-12-22T08:24:30Z</cp:lastPrinted>
  <dcterms:created xsi:type="dcterms:W3CDTF">2001-09-14T03:50:32Z</dcterms:created>
  <dcterms:modified xsi:type="dcterms:W3CDTF">2024-04-19T06:15:52Z</dcterms:modified>
  <cp:category/>
  <cp:version/>
  <cp:contentType/>
  <cp:contentStatus/>
</cp:coreProperties>
</file>