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แฝก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<sst xmlns="http://schemas.openxmlformats.org/spreadsheetml/2006/main" count="52" uniqueCount="26">
  <si>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</si>
  <si>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</si>
  <si>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</si>
  <si>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</si>
  <si>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</si>
  <si>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</si>
  <si>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</si>
  <si>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</si>
  <si>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</si>
  <si>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</si>
  <si>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</si>
  <si>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</si>
  <si>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</si>
  <si>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</si>
  <si>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</si>
  <si>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</si>
  <si>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</si>
  <si>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</si>
  <si>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</si>
  <si>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</si>
  <si>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</si>
  <si>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</si>
  <si>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</si>
  <si>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</si>
  <si>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07480 ฝายแม่แฝก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</si>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</sst>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Mayแม่แฝก!$C$4:$C$72</c:f>
              <c:numCache>
                <c:ptCount val="69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  <c:pt idx="67">
                  <c:v>231.9</c:v>
                </c:pt>
                <c:pt idx="68">
                  <c:v>67.3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Mayแม่แฝก!$AK$4:$AK$72</c:f>
              <c:numCache>
                <c:ptCount val="69"/>
                <c:pt idx="0">
                  <c:v>161.9</c:v>
                </c:pt>
                <c:pt idx="1">
                  <c:v>161.9</c:v>
                </c:pt>
                <c:pt idx="2">
                  <c:v>161.9</c:v>
                </c:pt>
                <c:pt idx="3">
                  <c:v>161.9</c:v>
                </c:pt>
                <c:pt idx="4">
                  <c:v>161.9</c:v>
                </c:pt>
                <c:pt idx="5">
                  <c:v>161.9</c:v>
                </c:pt>
                <c:pt idx="6">
                  <c:v>161.9</c:v>
                </c:pt>
                <c:pt idx="7">
                  <c:v>161.9</c:v>
                </c:pt>
                <c:pt idx="8">
                  <c:v>161.9</c:v>
                </c:pt>
                <c:pt idx="9">
                  <c:v>161.9</c:v>
                </c:pt>
                <c:pt idx="10">
                  <c:v>161.9</c:v>
                </c:pt>
                <c:pt idx="11">
                  <c:v>161.9</c:v>
                </c:pt>
                <c:pt idx="12">
                  <c:v>161.9</c:v>
                </c:pt>
                <c:pt idx="13">
                  <c:v>161.9</c:v>
                </c:pt>
                <c:pt idx="14">
                  <c:v>161.9</c:v>
                </c:pt>
                <c:pt idx="15">
                  <c:v>161.9</c:v>
                </c:pt>
                <c:pt idx="16">
                  <c:v>161.9</c:v>
                </c:pt>
                <c:pt idx="17">
                  <c:v>161.9</c:v>
                </c:pt>
                <c:pt idx="18">
                  <c:v>161.9</c:v>
                </c:pt>
                <c:pt idx="19">
                  <c:v>161.9</c:v>
                </c:pt>
                <c:pt idx="20">
                  <c:v>161.9</c:v>
                </c:pt>
                <c:pt idx="21">
                  <c:v>161.9</c:v>
                </c:pt>
                <c:pt idx="22">
                  <c:v>161.9</c:v>
                </c:pt>
                <c:pt idx="23">
                  <c:v>161.9</c:v>
                </c:pt>
                <c:pt idx="24">
                  <c:v>161.9</c:v>
                </c:pt>
                <c:pt idx="25">
                  <c:v>161.9</c:v>
                </c:pt>
                <c:pt idx="26">
                  <c:v>161.9</c:v>
                </c:pt>
                <c:pt idx="27">
                  <c:v>161.9</c:v>
                </c:pt>
                <c:pt idx="28">
                  <c:v>161.9</c:v>
                </c:pt>
                <c:pt idx="29">
                  <c:v>161.9</c:v>
                </c:pt>
                <c:pt idx="30">
                  <c:v>161.9</c:v>
                </c:pt>
                <c:pt idx="31">
                  <c:v>161.9</c:v>
                </c:pt>
                <c:pt idx="32">
                  <c:v>161.9</c:v>
                </c:pt>
                <c:pt idx="33">
                  <c:v>161.9</c:v>
                </c:pt>
                <c:pt idx="34">
                  <c:v>161.9</c:v>
                </c:pt>
                <c:pt idx="35">
                  <c:v>161.9</c:v>
                </c:pt>
                <c:pt idx="36">
                  <c:v>161.9</c:v>
                </c:pt>
                <c:pt idx="37">
                  <c:v>161.9</c:v>
                </c:pt>
                <c:pt idx="38">
                  <c:v>161.9</c:v>
                </c:pt>
                <c:pt idx="39">
                  <c:v>161.9</c:v>
                </c:pt>
                <c:pt idx="40">
                  <c:v>161.9</c:v>
                </c:pt>
                <c:pt idx="41">
                  <c:v>161.9</c:v>
                </c:pt>
                <c:pt idx="42">
                  <c:v>161.9</c:v>
                </c:pt>
                <c:pt idx="43">
                  <c:v>161.9</c:v>
                </c:pt>
                <c:pt idx="44">
                  <c:v>161.9</c:v>
                </c:pt>
                <c:pt idx="45">
                  <c:v>161.9</c:v>
                </c:pt>
                <c:pt idx="46">
                  <c:v>161.9</c:v>
                </c:pt>
                <c:pt idx="47">
                  <c:v>161.9</c:v>
                </c:pt>
                <c:pt idx="48">
                  <c:v>161.9</c:v>
                </c:pt>
                <c:pt idx="49">
                  <c:v>161.9</c:v>
                </c:pt>
                <c:pt idx="50">
                  <c:v>161.9</c:v>
                </c:pt>
                <c:pt idx="51">
                  <c:v>161.9</c:v>
                </c:pt>
                <c:pt idx="52">
                  <c:v>161.9</c:v>
                </c:pt>
                <c:pt idx="53">
                  <c:v>161.9</c:v>
                </c:pt>
                <c:pt idx="54">
                  <c:v>161.9</c:v>
                </c:pt>
                <c:pt idx="55">
                  <c:v>161.9</c:v>
                </c:pt>
                <c:pt idx="56">
                  <c:v>161.9</c:v>
                </c:pt>
                <c:pt idx="57">
                  <c:v>161.9</c:v>
                </c:pt>
                <c:pt idx="58">
                  <c:v>161.9</c:v>
                </c:pt>
                <c:pt idx="59">
                  <c:v>161.9</c:v>
                </c:pt>
                <c:pt idx="60">
                  <c:v>161.9</c:v>
                </c:pt>
                <c:pt idx="61">
                  <c:v>161.9</c:v>
                </c:pt>
                <c:pt idx="62">
                  <c:v>161.9</c:v>
                </c:pt>
                <c:pt idx="63">
                  <c:v>161.9</c:v>
                </c:pt>
                <c:pt idx="64">
                  <c:v>161.9</c:v>
                </c:pt>
                <c:pt idx="65">
                  <c:v>161.9</c:v>
                </c:pt>
                <c:pt idx="66">
                  <c:v>161.9</c:v>
                </c:pt>
                <c:pt idx="67">
                  <c:v>161.9</c:v>
                </c:pt>
                <c:pt idx="68">
                  <c:v>161.9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Mayแม่แฝก!$N$4:$N$71</c:f>
              <c:numCache>
                <c:ptCount val="68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1371.1000000000001</c:v>
                </c:pt>
                <c:pt idx="67">
                  <c:v>934.0000000000001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1,153.6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Mayแม่แฝก!$AL$4:$AL$72</c:f>
              <c:numCache>
                <c:ptCount val="69"/>
                <c:pt idx="0">
                  <c:v>1153.6</c:v>
                </c:pt>
                <c:pt idx="1">
                  <c:v>1153.6</c:v>
                </c:pt>
                <c:pt idx="2">
                  <c:v>1153.6</c:v>
                </c:pt>
                <c:pt idx="3">
                  <c:v>1153.6</c:v>
                </c:pt>
                <c:pt idx="4">
                  <c:v>1153.6</c:v>
                </c:pt>
                <c:pt idx="5">
                  <c:v>1153.6</c:v>
                </c:pt>
                <c:pt idx="6">
                  <c:v>1153.6</c:v>
                </c:pt>
                <c:pt idx="7">
                  <c:v>1153.6</c:v>
                </c:pt>
                <c:pt idx="8">
                  <c:v>1153.6</c:v>
                </c:pt>
                <c:pt idx="9">
                  <c:v>1153.6</c:v>
                </c:pt>
                <c:pt idx="10">
                  <c:v>1153.6</c:v>
                </c:pt>
                <c:pt idx="11">
                  <c:v>1153.6</c:v>
                </c:pt>
                <c:pt idx="12">
                  <c:v>1153.6</c:v>
                </c:pt>
                <c:pt idx="13">
                  <c:v>1153.6</c:v>
                </c:pt>
                <c:pt idx="14">
                  <c:v>1153.6</c:v>
                </c:pt>
                <c:pt idx="15">
                  <c:v>1153.6</c:v>
                </c:pt>
                <c:pt idx="16">
                  <c:v>1153.6</c:v>
                </c:pt>
                <c:pt idx="17">
                  <c:v>1153.6</c:v>
                </c:pt>
                <c:pt idx="18">
                  <c:v>1153.6</c:v>
                </c:pt>
                <c:pt idx="19">
                  <c:v>1153.6</c:v>
                </c:pt>
                <c:pt idx="20">
                  <c:v>1153.6</c:v>
                </c:pt>
                <c:pt idx="21">
                  <c:v>1153.6</c:v>
                </c:pt>
                <c:pt idx="22">
                  <c:v>1153.6</c:v>
                </c:pt>
                <c:pt idx="23">
                  <c:v>1153.6</c:v>
                </c:pt>
                <c:pt idx="24">
                  <c:v>1153.6</c:v>
                </c:pt>
                <c:pt idx="25">
                  <c:v>1153.6</c:v>
                </c:pt>
                <c:pt idx="26">
                  <c:v>1153.6</c:v>
                </c:pt>
                <c:pt idx="27">
                  <c:v>1153.6</c:v>
                </c:pt>
                <c:pt idx="28">
                  <c:v>1153.6</c:v>
                </c:pt>
                <c:pt idx="29">
                  <c:v>1153.6</c:v>
                </c:pt>
                <c:pt idx="30">
                  <c:v>1153.6</c:v>
                </c:pt>
                <c:pt idx="31">
                  <c:v>1153.6</c:v>
                </c:pt>
                <c:pt idx="32">
                  <c:v>1153.6</c:v>
                </c:pt>
                <c:pt idx="33">
                  <c:v>1153.6</c:v>
                </c:pt>
                <c:pt idx="34">
                  <c:v>1153.6</c:v>
                </c:pt>
                <c:pt idx="35">
                  <c:v>1153.6</c:v>
                </c:pt>
                <c:pt idx="36">
                  <c:v>1153.6</c:v>
                </c:pt>
                <c:pt idx="37">
                  <c:v>1153.6</c:v>
                </c:pt>
                <c:pt idx="38">
                  <c:v>1153.6</c:v>
                </c:pt>
                <c:pt idx="39">
                  <c:v>1153.6</c:v>
                </c:pt>
                <c:pt idx="40">
                  <c:v>1153.6</c:v>
                </c:pt>
                <c:pt idx="41">
                  <c:v>1153.6</c:v>
                </c:pt>
                <c:pt idx="42">
                  <c:v>1153.6</c:v>
                </c:pt>
                <c:pt idx="43">
                  <c:v>1153.6</c:v>
                </c:pt>
                <c:pt idx="44">
                  <c:v>1153.6</c:v>
                </c:pt>
                <c:pt idx="45">
                  <c:v>1153.6</c:v>
                </c:pt>
                <c:pt idx="46">
                  <c:v>1153.6</c:v>
                </c:pt>
                <c:pt idx="47">
                  <c:v>1153.6</c:v>
                </c:pt>
                <c:pt idx="48">
                  <c:v>1153.6</c:v>
                </c:pt>
                <c:pt idx="49">
                  <c:v>1153.6</c:v>
                </c:pt>
                <c:pt idx="50">
                  <c:v>1153.6</c:v>
                </c:pt>
                <c:pt idx="51">
                  <c:v>1153.6</c:v>
                </c:pt>
                <c:pt idx="52">
                  <c:v>1153.6</c:v>
                </c:pt>
                <c:pt idx="53">
                  <c:v>1153.6</c:v>
                </c:pt>
                <c:pt idx="54">
                  <c:v>1153.6</c:v>
                </c:pt>
                <c:pt idx="55">
                  <c:v>1153.6</c:v>
                </c:pt>
                <c:pt idx="56">
                  <c:v>1153.6</c:v>
                </c:pt>
                <c:pt idx="57">
                  <c:v>1153.6</c:v>
                </c:pt>
                <c:pt idx="58">
                  <c:v>1153.6</c:v>
                </c:pt>
                <c:pt idx="59">
                  <c:v>1153.6</c:v>
                </c:pt>
                <c:pt idx="60">
                  <c:v>1153.6</c:v>
                </c:pt>
                <c:pt idx="61">
                  <c:v>1153.6</c:v>
                </c:pt>
                <c:pt idx="62">
                  <c:v>1153.6</c:v>
                </c:pt>
                <c:pt idx="63">
                  <c:v>1153.6</c:v>
                </c:pt>
                <c:pt idx="64">
                  <c:v>1153.6</c:v>
                </c:pt>
                <c:pt idx="65">
                  <c:v>1153.6</c:v>
                </c:pt>
                <c:pt idx="66">
                  <c:v>1153.6</c:v>
                </c:pt>
                <c:pt idx="67">
                  <c:v>1153.6</c:v>
                </c:pt>
                <c:pt idx="68">
                  <c:v>1153.6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Mayแม่แฝก!$Q$4:$Q$72</c:f>
              <c:numCache>
                <c:ptCount val="69"/>
                <c:pt idx="68">
                  <c:v>1009.7</c:v>
                </c:pt>
              </c:numCache>
            </c:numRef>
          </c:val>
          <c:smooth val="0"/>
        </c:ser>
        <c:marker val="1"/>
        <c:axId val="33003798"/>
        <c:axId val="67074623"/>
      </c:lineChart>
      <c:catAx>
        <c:axId val="3300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7074623"/>
        <c:crossesAt val="-100"/>
        <c:auto val="0"/>
        <c:lblOffset val="100"/>
        <c:tickLblSkip val="2"/>
        <c:noMultiLvlLbl val="0"/>
      </c:catAx>
      <c:valAx>
        <c:axId val="670746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0037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="75" zoomScaleNormal="75" workbookViewId="0" topLeftCell="A64">
      <selection activeCell="T75" sqref="T75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40.5</v>
      </c>
      <c r="C4" s="57">
        <v>85.4</v>
      </c>
      <c r="D4" s="57">
        <v>122.1</v>
      </c>
      <c r="E4" s="57">
        <v>214.9</v>
      </c>
      <c r="F4" s="57">
        <v>233.5</v>
      </c>
      <c r="G4" s="57">
        <v>347.5</v>
      </c>
      <c r="H4" s="57">
        <v>77.8</v>
      </c>
      <c r="I4" s="57">
        <v>13.4</v>
      </c>
      <c r="J4" s="57">
        <v>0</v>
      </c>
      <c r="K4" s="57">
        <v>17.3</v>
      </c>
      <c r="L4" s="57">
        <v>32.7</v>
      </c>
      <c r="M4" s="57">
        <v>0</v>
      </c>
      <c r="N4" s="58">
        <v>1185.1</v>
      </c>
      <c r="O4" s="59">
        <v>102</v>
      </c>
      <c r="AK4" s="12">
        <f aca="true" t="shared" si="0" ref="AK4:AK16">$C$76</f>
        <v>161.9</v>
      </c>
      <c r="AL4" s="12">
        <f>N$76</f>
        <v>1153.6</v>
      </c>
    </row>
    <row r="5" spans="1:38" ht="21" customHeight="1">
      <c r="A5" s="56">
        <v>2496</v>
      </c>
      <c r="B5" s="57">
        <v>26.9</v>
      </c>
      <c r="C5" s="57">
        <v>139.4</v>
      </c>
      <c r="D5" s="57">
        <v>201.4</v>
      </c>
      <c r="E5" s="57">
        <v>153.5</v>
      </c>
      <c r="F5" s="57">
        <v>207.6</v>
      </c>
      <c r="G5" s="57">
        <v>309</v>
      </c>
      <c r="H5" s="57">
        <v>85.3</v>
      </c>
      <c r="I5" s="57">
        <v>7.7</v>
      </c>
      <c r="J5" s="57">
        <v>0</v>
      </c>
      <c r="K5" s="57">
        <v>0</v>
      </c>
      <c r="L5" s="57">
        <v>16.8</v>
      </c>
      <c r="M5" s="57">
        <v>46.2</v>
      </c>
      <c r="N5" s="58">
        <v>1193.8</v>
      </c>
      <c r="O5" s="59">
        <v>101</v>
      </c>
      <c r="AK5" s="12">
        <f t="shared" si="0"/>
        <v>161.9</v>
      </c>
      <c r="AL5" s="12">
        <f aca="true" t="shared" si="1" ref="AL5:AL16">N$76</f>
        <v>1153.6</v>
      </c>
    </row>
    <row r="6" spans="1:38" ht="21" customHeight="1">
      <c r="A6" s="56">
        <v>2497</v>
      </c>
      <c r="B6" s="57">
        <v>26.7</v>
      </c>
      <c r="C6" s="57">
        <v>229.1</v>
      </c>
      <c r="D6" s="57">
        <v>162</v>
      </c>
      <c r="E6" s="57">
        <v>59.2</v>
      </c>
      <c r="F6" s="57">
        <v>243.8</v>
      </c>
      <c r="G6" s="57">
        <v>106.7</v>
      </c>
      <c r="H6" s="57">
        <v>127.8</v>
      </c>
      <c r="I6" s="57">
        <v>0</v>
      </c>
      <c r="J6" s="57">
        <v>0</v>
      </c>
      <c r="K6" s="57">
        <v>0</v>
      </c>
      <c r="L6" s="57">
        <v>15</v>
      </c>
      <c r="M6" s="57">
        <v>52.3</v>
      </c>
      <c r="N6" s="58">
        <v>1022.6</v>
      </c>
      <c r="O6" s="59">
        <v>80</v>
      </c>
      <c r="AK6" s="12">
        <f t="shared" si="0"/>
        <v>161.9</v>
      </c>
      <c r="AL6" s="12">
        <f t="shared" si="1"/>
        <v>1153.6</v>
      </c>
    </row>
    <row r="7" spans="1:38" ht="21" customHeight="1">
      <c r="A7" s="56">
        <v>2498</v>
      </c>
      <c r="B7" s="57">
        <v>86.5</v>
      </c>
      <c r="C7" s="57">
        <v>119.6</v>
      </c>
      <c r="D7" s="57">
        <v>217.3</v>
      </c>
      <c r="E7" s="57">
        <v>237.3</v>
      </c>
      <c r="F7" s="57">
        <v>265.3</v>
      </c>
      <c r="G7" s="57">
        <v>223.4</v>
      </c>
      <c r="H7" s="57">
        <v>39.2</v>
      </c>
      <c r="I7" s="57">
        <v>25.2</v>
      </c>
      <c r="J7" s="57">
        <v>0</v>
      </c>
      <c r="K7" s="57">
        <v>0</v>
      </c>
      <c r="L7" s="57">
        <v>17.5</v>
      </c>
      <c r="M7" s="57">
        <v>0</v>
      </c>
      <c r="N7" s="58">
        <v>1231.3</v>
      </c>
      <c r="O7" s="59">
        <v>106</v>
      </c>
      <c r="AK7" s="12">
        <f t="shared" si="0"/>
        <v>161.9</v>
      </c>
      <c r="AL7" s="12">
        <f t="shared" si="1"/>
        <v>1153.6</v>
      </c>
    </row>
    <row r="8" spans="1:38" ht="21" customHeight="1">
      <c r="A8" s="56">
        <v>2499</v>
      </c>
      <c r="B8" s="57">
        <v>19.5</v>
      </c>
      <c r="C8" s="57">
        <v>183</v>
      </c>
      <c r="D8" s="57">
        <v>151.1</v>
      </c>
      <c r="E8" s="57">
        <v>275.6</v>
      </c>
      <c r="F8" s="57">
        <v>268.8</v>
      </c>
      <c r="G8" s="57">
        <v>332.4</v>
      </c>
      <c r="H8" s="57">
        <v>74.9</v>
      </c>
      <c r="I8" s="57">
        <v>6.9</v>
      </c>
      <c r="J8" s="57">
        <v>0</v>
      </c>
      <c r="K8" s="57">
        <v>0</v>
      </c>
      <c r="L8" s="57">
        <v>0</v>
      </c>
      <c r="M8" s="57">
        <v>0</v>
      </c>
      <c r="N8" s="58">
        <v>1312.2</v>
      </c>
      <c r="O8" s="59">
        <v>90</v>
      </c>
      <c r="AK8" s="12">
        <f t="shared" si="0"/>
        <v>161.9</v>
      </c>
      <c r="AL8" s="12">
        <f t="shared" si="1"/>
        <v>1153.6</v>
      </c>
    </row>
    <row r="9" spans="1:38" ht="21" customHeight="1">
      <c r="A9" s="56">
        <v>2500</v>
      </c>
      <c r="B9" s="57" t="s">
        <v>22</v>
      </c>
      <c r="C9" s="57"/>
      <c r="D9" s="57" t="s">
        <v>22</v>
      </c>
      <c r="E9" s="57">
        <v>127.4</v>
      </c>
      <c r="F9" s="57">
        <v>220</v>
      </c>
      <c r="G9" s="57">
        <v>464.4</v>
      </c>
      <c r="H9" s="57">
        <v>72.1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883.9</v>
      </c>
      <c r="O9" s="59">
        <v>65</v>
      </c>
      <c r="AK9" s="12">
        <f t="shared" si="0"/>
        <v>161.9</v>
      </c>
      <c r="AL9" s="12">
        <f t="shared" si="1"/>
        <v>1153.6</v>
      </c>
    </row>
    <row r="10" spans="1:38" ht="21" customHeight="1">
      <c r="A10" s="56">
        <v>2501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9"/>
      <c r="AK10" s="12">
        <f t="shared" si="0"/>
        <v>161.9</v>
      </c>
      <c r="AL10" s="12">
        <f t="shared" si="1"/>
        <v>1153.6</v>
      </c>
    </row>
    <row r="11" spans="1:38" ht="21" customHeight="1">
      <c r="A11" s="56">
        <v>2502</v>
      </c>
      <c r="B11" s="57">
        <v>4.5</v>
      </c>
      <c r="C11" s="57"/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0</v>
      </c>
      <c r="J11" s="57">
        <v>0</v>
      </c>
      <c r="K11" s="57">
        <v>54.7</v>
      </c>
      <c r="L11" s="57">
        <v>0</v>
      </c>
      <c r="M11" s="57">
        <v>0</v>
      </c>
      <c r="N11" s="58"/>
      <c r="O11" s="59" t="s">
        <v>22</v>
      </c>
      <c r="AK11" s="12">
        <f t="shared" si="0"/>
        <v>161.9</v>
      </c>
      <c r="AL11" s="12">
        <f t="shared" si="1"/>
        <v>1153.6</v>
      </c>
    </row>
    <row r="12" spans="1:38" ht="21" customHeight="1">
      <c r="A12" s="56">
        <v>2503</v>
      </c>
      <c r="B12" s="57">
        <v>0</v>
      </c>
      <c r="C12" s="57">
        <v>98.9</v>
      </c>
      <c r="D12" s="57">
        <v>66.3</v>
      </c>
      <c r="E12" s="57">
        <v>162.2</v>
      </c>
      <c r="F12" s="57">
        <v>267.8</v>
      </c>
      <c r="G12" s="57">
        <v>216</v>
      </c>
      <c r="H12" s="57">
        <v>103.8</v>
      </c>
      <c r="I12" s="57">
        <v>15.2</v>
      </c>
      <c r="J12" s="57">
        <v>70.8</v>
      </c>
      <c r="K12" s="57">
        <v>12.9</v>
      </c>
      <c r="L12" s="57">
        <v>3.6</v>
      </c>
      <c r="M12" s="57">
        <v>0</v>
      </c>
      <c r="N12" s="58">
        <v>1017.5</v>
      </c>
      <c r="O12" s="59">
        <v>103</v>
      </c>
      <c r="AK12" s="12">
        <f t="shared" si="0"/>
        <v>161.9</v>
      </c>
      <c r="AL12" s="12">
        <f t="shared" si="1"/>
        <v>1153.6</v>
      </c>
    </row>
    <row r="13" spans="1:38" ht="21" customHeight="1">
      <c r="A13" s="56">
        <v>2504</v>
      </c>
      <c r="B13" s="57">
        <v>55.9</v>
      </c>
      <c r="C13" s="57">
        <v>162</v>
      </c>
      <c r="D13" s="57">
        <v>210.5</v>
      </c>
      <c r="E13" s="57">
        <v>141.6</v>
      </c>
      <c r="F13" s="57">
        <v>273.1</v>
      </c>
      <c r="G13" s="57">
        <v>292.1</v>
      </c>
      <c r="H13" s="57">
        <v>48.3</v>
      </c>
      <c r="I13" s="57">
        <v>35.3</v>
      </c>
      <c r="J13" s="57">
        <v>44.2</v>
      </c>
      <c r="K13" s="57">
        <v>0</v>
      </c>
      <c r="L13" s="57">
        <v>6.5</v>
      </c>
      <c r="M13" s="57">
        <v>3</v>
      </c>
      <c r="N13" s="58">
        <v>1272.5</v>
      </c>
      <c r="O13" s="59">
        <v>113</v>
      </c>
      <c r="AK13" s="12">
        <f t="shared" si="0"/>
        <v>161.9</v>
      </c>
      <c r="AL13" s="12">
        <f t="shared" si="1"/>
        <v>1153.6</v>
      </c>
    </row>
    <row r="14" spans="1:38" ht="21" customHeight="1">
      <c r="A14" s="56">
        <v>2505</v>
      </c>
      <c r="B14" s="57">
        <v>23.4</v>
      </c>
      <c r="C14" s="57">
        <v>155.8</v>
      </c>
      <c r="D14" s="57">
        <v>122.6</v>
      </c>
      <c r="E14" s="57">
        <v>196.3</v>
      </c>
      <c r="F14" s="57">
        <v>251.6</v>
      </c>
      <c r="G14" s="57">
        <v>228.3</v>
      </c>
      <c r="H14" s="57">
        <v>124.4</v>
      </c>
      <c r="I14" s="57">
        <v>5.5</v>
      </c>
      <c r="J14" s="57">
        <v>0.6</v>
      </c>
      <c r="K14" s="57">
        <v>0</v>
      </c>
      <c r="L14" s="57">
        <v>2.9</v>
      </c>
      <c r="M14" s="57">
        <v>10.1</v>
      </c>
      <c r="N14" s="58">
        <v>1121.5</v>
      </c>
      <c r="O14" s="59">
        <v>109</v>
      </c>
      <c r="AK14" s="12">
        <f t="shared" si="0"/>
        <v>161.9</v>
      </c>
      <c r="AL14" s="12">
        <f t="shared" si="1"/>
        <v>1153.6</v>
      </c>
    </row>
    <row r="15" spans="1:38" ht="21" customHeight="1">
      <c r="A15" s="56">
        <v>2506</v>
      </c>
      <c r="B15" s="57">
        <v>27.4</v>
      </c>
      <c r="C15" s="57">
        <v>33</v>
      </c>
      <c r="D15" s="57">
        <v>255.4</v>
      </c>
      <c r="E15" s="57">
        <v>319.9</v>
      </c>
      <c r="F15" s="57">
        <v>302.9</v>
      </c>
      <c r="G15" s="57">
        <v>201.8</v>
      </c>
      <c r="H15" s="57">
        <v>257</v>
      </c>
      <c r="I15" s="57">
        <v>89.2</v>
      </c>
      <c r="J15" s="57">
        <v>5.4</v>
      </c>
      <c r="K15" s="57">
        <v>0</v>
      </c>
      <c r="L15" s="57">
        <v>0</v>
      </c>
      <c r="M15" s="57">
        <v>0</v>
      </c>
      <c r="N15" s="58">
        <v>1492</v>
      </c>
      <c r="O15" s="59">
        <v>107</v>
      </c>
      <c r="AK15" s="12">
        <f t="shared" si="0"/>
        <v>161.9</v>
      </c>
      <c r="AL15" s="12">
        <f t="shared" si="1"/>
        <v>1153.6</v>
      </c>
    </row>
    <row r="16" spans="1:38" ht="21" customHeight="1">
      <c r="A16" s="56">
        <v>2507</v>
      </c>
      <c r="B16" s="57">
        <v>17.3</v>
      </c>
      <c r="C16" s="57">
        <v>264.6</v>
      </c>
      <c r="D16" s="57">
        <v>154.9</v>
      </c>
      <c r="E16" s="57">
        <v>161.8</v>
      </c>
      <c r="F16" s="57" t="s">
        <v>22</v>
      </c>
      <c r="G16" s="57" t="s">
        <v>22</v>
      </c>
      <c r="H16" s="57" t="s">
        <v>22</v>
      </c>
      <c r="I16" s="57">
        <v>0</v>
      </c>
      <c r="J16" s="57">
        <v>0</v>
      </c>
      <c r="K16" s="57">
        <v>0</v>
      </c>
      <c r="L16" s="57">
        <v>11.1</v>
      </c>
      <c r="M16" s="57">
        <v>0</v>
      </c>
      <c r="N16" s="58"/>
      <c r="O16" s="59" t="s">
        <v>22</v>
      </c>
      <c r="AK16" s="12">
        <f t="shared" si="0"/>
        <v>161.9</v>
      </c>
      <c r="AL16" s="12">
        <f t="shared" si="1"/>
        <v>1153.6</v>
      </c>
    </row>
    <row r="17" spans="1:38" ht="21" customHeight="1">
      <c r="A17" s="52">
        <v>2508</v>
      </c>
      <c r="B17" s="53">
        <v>15.6</v>
      </c>
      <c r="C17" s="53">
        <v>144.8</v>
      </c>
      <c r="D17" s="53">
        <v>119.5</v>
      </c>
      <c r="E17" s="53">
        <v>137.3</v>
      </c>
      <c r="F17" s="53">
        <v>210.4</v>
      </c>
      <c r="G17" s="53">
        <v>210.3</v>
      </c>
      <c r="H17" s="53">
        <v>199.4</v>
      </c>
      <c r="I17" s="53">
        <v>7.9</v>
      </c>
      <c r="J17" s="53">
        <v>0</v>
      </c>
      <c r="K17" s="53">
        <v>24.3</v>
      </c>
      <c r="L17" s="53">
        <v>0</v>
      </c>
      <c r="M17" s="53">
        <v>0</v>
      </c>
      <c r="N17" s="54">
        <v>1069.5</v>
      </c>
      <c r="O17" s="55">
        <v>95</v>
      </c>
      <c r="AK17" s="12">
        <f aca="true" t="shared" si="2" ref="AK17:AK35">$C$76</f>
        <v>161.9</v>
      </c>
      <c r="AL17" s="12">
        <f>N$76</f>
        <v>1153.6</v>
      </c>
    </row>
    <row r="18" spans="1:38" ht="21" customHeight="1">
      <c r="A18" s="52">
        <v>2509</v>
      </c>
      <c r="B18" s="53">
        <v>5</v>
      </c>
      <c r="C18" s="53">
        <v>114.4</v>
      </c>
      <c r="D18" s="53">
        <v>116.6</v>
      </c>
      <c r="E18" s="53">
        <v>166.8</v>
      </c>
      <c r="F18" s="53">
        <v>221.2</v>
      </c>
      <c r="G18" s="53">
        <v>175.6</v>
      </c>
      <c r="H18" s="53">
        <v>7.9</v>
      </c>
      <c r="I18" s="53">
        <v>0</v>
      </c>
      <c r="J18" s="53">
        <v>0</v>
      </c>
      <c r="K18" s="53">
        <v>9</v>
      </c>
      <c r="L18" s="53">
        <v>0</v>
      </c>
      <c r="M18" s="53">
        <v>0</v>
      </c>
      <c r="N18" s="54">
        <v>816.5</v>
      </c>
      <c r="O18" s="55">
        <v>72</v>
      </c>
      <c r="AK18" s="12">
        <f t="shared" si="2"/>
        <v>161.9</v>
      </c>
      <c r="AL18" s="12">
        <f aca="true" t="shared" si="3" ref="AL18:AL35">N$76</f>
        <v>1153.6</v>
      </c>
    </row>
    <row r="19" spans="1:38" ht="21" customHeight="1">
      <c r="A19" s="52">
        <v>2510</v>
      </c>
      <c r="B19" s="53">
        <v>56.6</v>
      </c>
      <c r="C19" s="53">
        <v>167.6</v>
      </c>
      <c r="D19" s="53">
        <v>140</v>
      </c>
      <c r="E19" s="53">
        <v>242.9</v>
      </c>
      <c r="F19" s="53">
        <v>265.1</v>
      </c>
      <c r="G19" s="53">
        <v>426.6</v>
      </c>
      <c r="H19" s="53">
        <v>34.9</v>
      </c>
      <c r="I19" s="53">
        <v>44.7</v>
      </c>
      <c r="J19" s="53">
        <v>3.1</v>
      </c>
      <c r="K19" s="53">
        <v>0</v>
      </c>
      <c r="L19" s="53">
        <v>0</v>
      </c>
      <c r="M19" s="53">
        <v>0</v>
      </c>
      <c r="N19" s="54">
        <v>1381.5</v>
      </c>
      <c r="O19" s="55">
        <v>101</v>
      </c>
      <c r="AK19" s="12">
        <f t="shared" si="2"/>
        <v>161.9</v>
      </c>
      <c r="AL19" s="12">
        <f t="shared" si="3"/>
        <v>1153.6</v>
      </c>
    </row>
    <row r="20" spans="1:38" ht="21" customHeight="1">
      <c r="A20" s="52">
        <v>2511</v>
      </c>
      <c r="B20" s="53">
        <v>159.5</v>
      </c>
      <c r="C20" s="53">
        <v>106.9</v>
      </c>
      <c r="D20" s="53">
        <v>141</v>
      </c>
      <c r="E20" s="53">
        <v>130.6</v>
      </c>
      <c r="F20" s="53">
        <v>190.6</v>
      </c>
      <c r="G20" s="53">
        <v>169.3</v>
      </c>
      <c r="H20" s="53">
        <v>124.4</v>
      </c>
      <c r="I20" s="53">
        <v>28.2</v>
      </c>
      <c r="J20" s="53">
        <v>0</v>
      </c>
      <c r="K20" s="53">
        <v>0</v>
      </c>
      <c r="L20" s="53">
        <v>0</v>
      </c>
      <c r="M20" s="53">
        <v>0</v>
      </c>
      <c r="N20" s="54">
        <v>1050.5</v>
      </c>
      <c r="O20" s="55">
        <v>84</v>
      </c>
      <c r="AK20" s="12">
        <f t="shared" si="2"/>
        <v>161.9</v>
      </c>
      <c r="AL20" s="12">
        <f t="shared" si="3"/>
        <v>1153.6</v>
      </c>
    </row>
    <row r="21" spans="1:38" ht="21" customHeight="1">
      <c r="A21" s="52">
        <v>2512</v>
      </c>
      <c r="B21" s="53">
        <v>30</v>
      </c>
      <c r="C21" s="53">
        <v>372.1</v>
      </c>
      <c r="D21" s="53">
        <v>109</v>
      </c>
      <c r="E21" s="53">
        <v>150.1</v>
      </c>
      <c r="F21" s="53">
        <v>437.3</v>
      </c>
      <c r="G21" s="53">
        <v>92.7</v>
      </c>
      <c r="H21" s="53">
        <v>59</v>
      </c>
      <c r="I21" s="53">
        <v>11.1</v>
      </c>
      <c r="J21" s="53">
        <v>0</v>
      </c>
      <c r="K21" s="53">
        <v>0</v>
      </c>
      <c r="L21" s="53">
        <v>0</v>
      </c>
      <c r="M21" s="53">
        <v>246.4</v>
      </c>
      <c r="N21" s="54">
        <v>1507.7</v>
      </c>
      <c r="O21" s="55">
        <v>92</v>
      </c>
      <c r="AK21" s="12">
        <f t="shared" si="2"/>
        <v>161.9</v>
      </c>
      <c r="AL21" s="12">
        <f t="shared" si="3"/>
        <v>1153.6</v>
      </c>
    </row>
    <row r="22" spans="1:38" ht="21" customHeight="1">
      <c r="A22" s="52">
        <v>2513</v>
      </c>
      <c r="B22" s="53">
        <v>31.5</v>
      </c>
      <c r="C22" s="53">
        <v>289.3</v>
      </c>
      <c r="D22" s="53">
        <v>169.2</v>
      </c>
      <c r="E22" s="53">
        <v>134.9</v>
      </c>
      <c r="F22" s="53">
        <v>362.2</v>
      </c>
      <c r="G22" s="53">
        <v>278.7</v>
      </c>
      <c r="H22" s="53">
        <v>40.6</v>
      </c>
      <c r="I22" s="53">
        <v>16.2</v>
      </c>
      <c r="J22" s="53">
        <v>67.6</v>
      </c>
      <c r="K22" s="53">
        <v>0</v>
      </c>
      <c r="L22" s="53">
        <v>0</v>
      </c>
      <c r="M22" s="53">
        <v>6.7</v>
      </c>
      <c r="N22" s="54">
        <v>1396.9</v>
      </c>
      <c r="O22" s="55">
        <v>102</v>
      </c>
      <c r="AK22" s="12">
        <f t="shared" si="2"/>
        <v>161.9</v>
      </c>
      <c r="AL22" s="12">
        <f t="shared" si="3"/>
        <v>1153.6</v>
      </c>
    </row>
    <row r="23" spans="1:38" ht="21" customHeight="1">
      <c r="A23" s="52">
        <v>2514</v>
      </c>
      <c r="B23" s="53">
        <v>39.8</v>
      </c>
      <c r="C23" s="53">
        <v>205.2</v>
      </c>
      <c r="D23" s="53">
        <v>209.4</v>
      </c>
      <c r="E23" s="53">
        <v>273.7</v>
      </c>
      <c r="F23" s="53">
        <v>359.8</v>
      </c>
      <c r="G23" s="53">
        <v>232.9</v>
      </c>
      <c r="H23" s="53">
        <v>134.5</v>
      </c>
      <c r="I23" s="53">
        <v>12</v>
      </c>
      <c r="J23" s="53">
        <v>14.4</v>
      </c>
      <c r="K23" s="53">
        <v>0</v>
      </c>
      <c r="L23" s="53">
        <v>0</v>
      </c>
      <c r="M23" s="53">
        <v>0</v>
      </c>
      <c r="N23" s="54">
        <v>1481.7</v>
      </c>
      <c r="O23" s="55">
        <v>103</v>
      </c>
      <c r="AK23" s="12">
        <f t="shared" si="2"/>
        <v>161.9</v>
      </c>
      <c r="AL23" s="12">
        <f t="shared" si="3"/>
        <v>1153.6</v>
      </c>
    </row>
    <row r="24" spans="1:38" ht="21" customHeight="1">
      <c r="A24" s="52">
        <v>2515</v>
      </c>
      <c r="B24" s="53">
        <v>110.4</v>
      </c>
      <c r="C24" s="53">
        <v>47.7</v>
      </c>
      <c r="D24" s="53">
        <v>90.5</v>
      </c>
      <c r="E24" s="53">
        <v>139.3</v>
      </c>
      <c r="F24" s="53">
        <v>128.5</v>
      </c>
      <c r="G24" s="53">
        <v>153.6</v>
      </c>
      <c r="H24" s="53">
        <v>49.3</v>
      </c>
      <c r="I24" s="53">
        <v>144.9</v>
      </c>
      <c r="J24" s="53">
        <v>0</v>
      </c>
      <c r="K24" s="53">
        <v>0</v>
      </c>
      <c r="L24" s="53">
        <v>0</v>
      </c>
      <c r="M24" s="53">
        <v>46.5</v>
      </c>
      <c r="N24" s="54">
        <v>910.7</v>
      </c>
      <c r="O24" s="55">
        <v>93</v>
      </c>
      <c r="AK24" s="12">
        <f t="shared" si="2"/>
        <v>161.9</v>
      </c>
      <c r="AL24" s="12">
        <f t="shared" si="3"/>
        <v>1153.6</v>
      </c>
    </row>
    <row r="25" spans="1:38" ht="21" customHeight="1">
      <c r="A25" s="52">
        <v>2516</v>
      </c>
      <c r="B25" s="53">
        <v>0</v>
      </c>
      <c r="C25" s="53">
        <v>253.5</v>
      </c>
      <c r="D25" s="53">
        <v>160.7</v>
      </c>
      <c r="E25" s="53">
        <v>204.9</v>
      </c>
      <c r="F25" s="53">
        <v>386</v>
      </c>
      <c r="G25" s="53">
        <v>230.9</v>
      </c>
      <c r="H25" s="53">
        <v>15.2</v>
      </c>
      <c r="I25" s="53">
        <v>46.2</v>
      </c>
      <c r="J25" s="53">
        <v>0</v>
      </c>
      <c r="K25" s="53">
        <v>0</v>
      </c>
      <c r="L25" s="53">
        <v>0</v>
      </c>
      <c r="M25" s="53">
        <v>16.6</v>
      </c>
      <c r="N25" s="54">
        <v>1314</v>
      </c>
      <c r="O25" s="55">
        <v>104</v>
      </c>
      <c r="AK25" s="12">
        <f t="shared" si="2"/>
        <v>161.9</v>
      </c>
      <c r="AL25" s="12">
        <f t="shared" si="3"/>
        <v>1153.6</v>
      </c>
    </row>
    <row r="26" spans="1:38" ht="21" customHeight="1">
      <c r="A26" s="52">
        <v>2517</v>
      </c>
      <c r="B26" s="53">
        <v>31.2</v>
      </c>
      <c r="C26" s="53">
        <v>158.3</v>
      </c>
      <c r="D26" s="53">
        <v>185.4</v>
      </c>
      <c r="E26" s="53">
        <v>117.6</v>
      </c>
      <c r="F26" s="53">
        <v>269.3</v>
      </c>
      <c r="G26" s="53">
        <v>234.8</v>
      </c>
      <c r="H26" s="53">
        <v>132.5</v>
      </c>
      <c r="I26" s="53">
        <v>70.6</v>
      </c>
      <c r="J26" s="53">
        <v>0</v>
      </c>
      <c r="K26" s="53">
        <v>107.6</v>
      </c>
      <c r="L26" s="53">
        <v>0</v>
      </c>
      <c r="M26" s="53">
        <v>0</v>
      </c>
      <c r="N26" s="54">
        <v>1307.3</v>
      </c>
      <c r="O26" s="55">
        <v>112</v>
      </c>
      <c r="AK26" s="12">
        <f t="shared" si="2"/>
        <v>161.9</v>
      </c>
      <c r="AL26" s="12">
        <f t="shared" si="3"/>
        <v>1153.6</v>
      </c>
    </row>
    <row r="27" spans="1:38" ht="21" customHeight="1">
      <c r="A27" s="52">
        <v>2518</v>
      </c>
      <c r="B27" s="53">
        <v>6</v>
      </c>
      <c r="C27" s="53">
        <v>99.1</v>
      </c>
      <c r="D27" s="53">
        <v>194.7</v>
      </c>
      <c r="E27" s="53">
        <v>230.8</v>
      </c>
      <c r="F27" s="53">
        <v>259.2</v>
      </c>
      <c r="G27" s="53">
        <v>293.5</v>
      </c>
      <c r="H27" s="53">
        <v>83.1</v>
      </c>
      <c r="I27" s="53">
        <v>15.5</v>
      </c>
      <c r="J27" s="53">
        <v>40.1</v>
      </c>
      <c r="K27" s="53">
        <v>0</v>
      </c>
      <c r="L27" s="53">
        <v>2.5</v>
      </c>
      <c r="M27" s="53">
        <v>0</v>
      </c>
      <c r="N27" s="54">
        <v>1224.5</v>
      </c>
      <c r="O27" s="55">
        <v>103</v>
      </c>
      <c r="AK27" s="12">
        <f t="shared" si="2"/>
        <v>161.9</v>
      </c>
      <c r="AL27" s="12">
        <f t="shared" si="3"/>
        <v>1153.6</v>
      </c>
    </row>
    <row r="28" spans="1:38" ht="21" customHeight="1">
      <c r="A28" s="52">
        <v>2519</v>
      </c>
      <c r="B28" s="53">
        <v>19</v>
      </c>
      <c r="C28" s="53">
        <v>71.1</v>
      </c>
      <c r="D28" s="53">
        <v>134.5</v>
      </c>
      <c r="E28" s="53">
        <v>115.6</v>
      </c>
      <c r="F28" s="53">
        <v>196</v>
      </c>
      <c r="G28" s="53">
        <v>201.7</v>
      </c>
      <c r="H28" s="53">
        <v>176.6</v>
      </c>
      <c r="I28" s="53">
        <v>9.9</v>
      </c>
      <c r="J28" s="53">
        <v>2.3</v>
      </c>
      <c r="K28" s="53">
        <v>74.1</v>
      </c>
      <c r="L28" s="53">
        <v>0</v>
      </c>
      <c r="M28" s="53">
        <v>5</v>
      </c>
      <c r="N28" s="54">
        <v>1005.8</v>
      </c>
      <c r="O28" s="55">
        <v>89</v>
      </c>
      <c r="AK28" s="12">
        <f t="shared" si="2"/>
        <v>161.9</v>
      </c>
      <c r="AL28" s="12">
        <f t="shared" si="3"/>
        <v>1153.6</v>
      </c>
    </row>
    <row r="29" spans="1:38" ht="21" customHeight="1">
      <c r="A29" s="52">
        <v>2520</v>
      </c>
      <c r="B29" s="53">
        <v>141</v>
      </c>
      <c r="C29" s="53">
        <v>147.9</v>
      </c>
      <c r="D29" s="53">
        <v>77.5</v>
      </c>
      <c r="E29" s="53">
        <v>219.4</v>
      </c>
      <c r="F29" s="53">
        <v>145.6</v>
      </c>
      <c r="G29" s="53">
        <v>392.1</v>
      </c>
      <c r="H29" s="53">
        <v>141.7</v>
      </c>
      <c r="I29" s="53">
        <v>16.2</v>
      </c>
      <c r="J29" s="53">
        <v>39.1</v>
      </c>
      <c r="K29" s="53">
        <v>34.6</v>
      </c>
      <c r="L29" s="53">
        <v>19.2</v>
      </c>
      <c r="M29" s="53">
        <v>0</v>
      </c>
      <c r="N29" s="54">
        <v>1374.3</v>
      </c>
      <c r="O29" s="55">
        <v>107</v>
      </c>
      <c r="AK29" s="12">
        <f t="shared" si="2"/>
        <v>161.9</v>
      </c>
      <c r="AL29" s="12">
        <f t="shared" si="3"/>
        <v>1153.6</v>
      </c>
    </row>
    <row r="30" spans="1:38" ht="21" customHeight="1">
      <c r="A30" s="52">
        <v>2521</v>
      </c>
      <c r="B30" s="53">
        <v>22</v>
      </c>
      <c r="C30" s="53">
        <v>194</v>
      </c>
      <c r="D30" s="53">
        <v>130.6</v>
      </c>
      <c r="E30" s="53">
        <v>325.3</v>
      </c>
      <c r="F30" s="53">
        <v>185.3</v>
      </c>
      <c r="G30" s="53">
        <v>200.5</v>
      </c>
      <c r="H30" s="53">
        <v>82.2</v>
      </c>
      <c r="I30" s="53">
        <v>3.3</v>
      </c>
      <c r="J30" s="53">
        <v>6.6</v>
      </c>
      <c r="K30" s="53">
        <v>0</v>
      </c>
      <c r="L30" s="53">
        <v>0</v>
      </c>
      <c r="M30" s="53">
        <v>21.3</v>
      </c>
      <c r="N30" s="54">
        <v>1171.1</v>
      </c>
      <c r="O30" s="55">
        <v>101</v>
      </c>
      <c r="AK30" s="12">
        <f t="shared" si="2"/>
        <v>161.9</v>
      </c>
      <c r="AL30" s="12">
        <f t="shared" si="3"/>
        <v>1153.6</v>
      </c>
    </row>
    <row r="31" spans="1:38" ht="21" customHeight="1">
      <c r="A31" s="52">
        <v>2522</v>
      </c>
      <c r="B31" s="53">
        <v>37.2</v>
      </c>
      <c r="C31" s="53">
        <v>117</v>
      </c>
      <c r="D31" s="53">
        <v>118.7</v>
      </c>
      <c r="E31" s="53">
        <v>76.4</v>
      </c>
      <c r="F31" s="53">
        <v>122.5</v>
      </c>
      <c r="G31" s="53">
        <v>135.8</v>
      </c>
      <c r="H31" s="53">
        <v>66.6</v>
      </c>
      <c r="I31" s="53">
        <v>0</v>
      </c>
      <c r="J31" s="53">
        <v>0</v>
      </c>
      <c r="K31" s="53">
        <v>0</v>
      </c>
      <c r="L31" s="53">
        <v>0</v>
      </c>
      <c r="M31" s="53">
        <v>26</v>
      </c>
      <c r="N31" s="54">
        <v>700.2</v>
      </c>
      <c r="O31" s="55">
        <v>66</v>
      </c>
      <c r="AK31" s="12">
        <f t="shared" si="2"/>
        <v>161.9</v>
      </c>
      <c r="AL31" s="12">
        <f t="shared" si="3"/>
        <v>1153.6</v>
      </c>
    </row>
    <row r="32" spans="1:38" ht="21" customHeight="1">
      <c r="A32" s="52">
        <v>2523</v>
      </c>
      <c r="B32" s="53">
        <v>14.4</v>
      </c>
      <c r="C32" s="53">
        <v>180.7</v>
      </c>
      <c r="D32" s="53">
        <v>183</v>
      </c>
      <c r="E32" s="53">
        <v>206.3</v>
      </c>
      <c r="F32" s="53">
        <v>161.9</v>
      </c>
      <c r="G32" s="53">
        <v>183.8</v>
      </c>
      <c r="H32" s="53">
        <v>62.5</v>
      </c>
      <c r="I32" s="53">
        <v>8.7</v>
      </c>
      <c r="J32" s="53">
        <v>29.4</v>
      </c>
      <c r="K32" s="53">
        <v>0</v>
      </c>
      <c r="L32" s="53">
        <v>2.6</v>
      </c>
      <c r="M32" s="53">
        <v>2.5</v>
      </c>
      <c r="N32" s="54">
        <v>1035.8</v>
      </c>
      <c r="O32" s="55">
        <v>84</v>
      </c>
      <c r="AK32" s="12">
        <f t="shared" si="2"/>
        <v>161.9</v>
      </c>
      <c r="AL32" s="12">
        <f t="shared" si="3"/>
        <v>1153.6</v>
      </c>
    </row>
    <row r="33" spans="1:38" ht="21" customHeight="1">
      <c r="A33" s="52">
        <v>2524</v>
      </c>
      <c r="B33" s="53">
        <v>20</v>
      </c>
      <c r="C33" s="53">
        <v>223.7</v>
      </c>
      <c r="D33" s="53">
        <v>179.6</v>
      </c>
      <c r="E33" s="53">
        <v>322.2</v>
      </c>
      <c r="F33" s="53">
        <v>162.6</v>
      </c>
      <c r="G33" s="53">
        <v>269.1</v>
      </c>
      <c r="H33" s="53">
        <v>45.5</v>
      </c>
      <c r="I33" s="53">
        <v>79.9</v>
      </c>
      <c r="J33" s="53">
        <v>31.5</v>
      </c>
      <c r="K33" s="53">
        <v>10.4</v>
      </c>
      <c r="L33" s="53">
        <v>0</v>
      </c>
      <c r="M33" s="53">
        <v>0</v>
      </c>
      <c r="N33" s="54">
        <v>1344.5</v>
      </c>
      <c r="O33" s="55">
        <v>92</v>
      </c>
      <c r="AK33" s="12">
        <f t="shared" si="2"/>
        <v>161.9</v>
      </c>
      <c r="AL33" s="12">
        <f t="shared" si="3"/>
        <v>1153.6</v>
      </c>
    </row>
    <row r="34" spans="1:38" ht="21" customHeight="1">
      <c r="A34" s="52">
        <v>2525</v>
      </c>
      <c r="B34" s="53">
        <v>28.6</v>
      </c>
      <c r="C34" s="53">
        <v>174</v>
      </c>
      <c r="D34" s="53">
        <v>148.5</v>
      </c>
      <c r="E34" s="53">
        <v>90.4</v>
      </c>
      <c r="F34" s="53">
        <v>227.6</v>
      </c>
      <c r="G34" s="53">
        <v>297.4</v>
      </c>
      <c r="H34" s="53">
        <v>79.3</v>
      </c>
      <c r="I34" s="53">
        <v>28.6</v>
      </c>
      <c r="J34" s="53">
        <v>0</v>
      </c>
      <c r="K34" s="53">
        <v>0</v>
      </c>
      <c r="L34" s="53">
        <v>0</v>
      </c>
      <c r="M34" s="53">
        <v>0</v>
      </c>
      <c r="N34" s="54">
        <v>1074.4</v>
      </c>
      <c r="O34" s="55">
        <v>92</v>
      </c>
      <c r="AK34" s="12">
        <f t="shared" si="2"/>
        <v>161.9</v>
      </c>
      <c r="AL34" s="12">
        <f t="shared" si="3"/>
        <v>1153.6</v>
      </c>
    </row>
    <row r="35" spans="1:38" ht="21" customHeight="1">
      <c r="A35" s="52">
        <v>2526</v>
      </c>
      <c r="B35" s="53">
        <v>17</v>
      </c>
      <c r="C35" s="53">
        <v>61.6</v>
      </c>
      <c r="D35" s="53">
        <v>194.9</v>
      </c>
      <c r="E35" s="53">
        <v>79.2</v>
      </c>
      <c r="F35" s="53">
        <v>241.9</v>
      </c>
      <c r="G35" s="53">
        <v>191.1</v>
      </c>
      <c r="H35" s="53">
        <v>127.7</v>
      </c>
      <c r="I35" s="53">
        <v>129.6</v>
      </c>
      <c r="J35" s="53">
        <v>7.1</v>
      </c>
      <c r="K35" s="53">
        <v>0</v>
      </c>
      <c r="L35" s="53">
        <v>7.3</v>
      </c>
      <c r="M35" s="53">
        <v>0</v>
      </c>
      <c r="N35" s="54">
        <v>1057.4</v>
      </c>
      <c r="O35" s="55">
        <v>85</v>
      </c>
      <c r="AK35" s="12">
        <f t="shared" si="2"/>
        <v>161.9</v>
      </c>
      <c r="AL35" s="12">
        <f t="shared" si="3"/>
        <v>1153.6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$C$76</f>
        <v>161.9</v>
      </c>
      <c r="AL36" s="12">
        <f>N$76</f>
        <v>1153.6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161.9</v>
      </c>
      <c r="AL37" s="12">
        <f aca="true" t="shared" si="5" ref="AL37:AL76">N$76</f>
        <v>1153.6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161.9</v>
      </c>
      <c r="AL38" s="12">
        <f t="shared" si="5"/>
        <v>1153.6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161.9</v>
      </c>
      <c r="AL39" s="12">
        <f t="shared" si="5"/>
        <v>1153.6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161.9</v>
      </c>
      <c r="AL40" s="12">
        <f t="shared" si="5"/>
        <v>1153.6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161.9</v>
      </c>
      <c r="AL41" s="12">
        <f t="shared" si="5"/>
        <v>1153.6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161.9</v>
      </c>
      <c r="AL42" s="12">
        <f t="shared" si="5"/>
        <v>1153.6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161.9</v>
      </c>
      <c r="AL43" s="12">
        <f t="shared" si="5"/>
        <v>1153.6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161.9</v>
      </c>
      <c r="AL44" s="12">
        <f t="shared" si="5"/>
        <v>1153.6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161.9</v>
      </c>
      <c r="AL45" s="12">
        <f t="shared" si="5"/>
        <v>1153.6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161.9</v>
      </c>
      <c r="AL46" s="12">
        <f t="shared" si="5"/>
        <v>1153.6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161.9</v>
      </c>
      <c r="AL47" s="12">
        <f t="shared" si="5"/>
        <v>1153.6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161.9</v>
      </c>
      <c r="AL48" s="12">
        <f t="shared" si="5"/>
        <v>1153.6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161.9</v>
      </c>
      <c r="AL49" s="12">
        <f t="shared" si="5"/>
        <v>1153.6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161.9</v>
      </c>
      <c r="AL50" s="12">
        <f t="shared" si="5"/>
        <v>1153.6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161.9</v>
      </c>
      <c r="AL51" s="12">
        <f t="shared" si="5"/>
        <v>1153.6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161.9</v>
      </c>
      <c r="AL52" s="12">
        <f t="shared" si="5"/>
        <v>1153.6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161.9</v>
      </c>
      <c r="AL53" s="12">
        <f t="shared" si="5"/>
        <v>1153.6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161.9</v>
      </c>
      <c r="AL54" s="12">
        <f t="shared" si="5"/>
        <v>1153.6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6">$C$76</f>
        <v>161.9</v>
      </c>
      <c r="AL55" s="12">
        <f t="shared" si="5"/>
        <v>1153.6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161.9</v>
      </c>
      <c r="AL56" s="12">
        <f t="shared" si="5"/>
        <v>1153.6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161.9</v>
      </c>
      <c r="AL57" s="12">
        <f t="shared" si="5"/>
        <v>1153.6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161.9</v>
      </c>
      <c r="AL58" s="12">
        <f t="shared" si="5"/>
        <v>1153.6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161.9</v>
      </c>
      <c r="AL59" s="12">
        <f t="shared" si="5"/>
        <v>1153.6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161.9</v>
      </c>
      <c r="AL60" s="12">
        <f t="shared" si="5"/>
        <v>1153.6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161.9</v>
      </c>
      <c r="AL61" s="12">
        <f t="shared" si="5"/>
        <v>1153.6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161.9</v>
      </c>
      <c r="AL62" s="12">
        <f t="shared" si="5"/>
        <v>1153.6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161.9</v>
      </c>
      <c r="AL63" s="12">
        <f t="shared" si="5"/>
        <v>1153.6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161.9</v>
      </c>
      <c r="AL64" s="12">
        <f t="shared" si="5"/>
        <v>1153.6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161.9</v>
      </c>
      <c r="AL65" s="12">
        <f t="shared" si="5"/>
        <v>1153.6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161.9</v>
      </c>
      <c r="AL66" s="12">
        <f t="shared" si="5"/>
        <v>1153.6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161.9</v>
      </c>
      <c r="AL67" s="12">
        <f t="shared" si="5"/>
        <v>1153.6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161.9</v>
      </c>
      <c r="AL68" s="12">
        <f t="shared" si="5"/>
        <v>1153.6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161.9</v>
      </c>
      <c r="AL69" s="12">
        <f t="shared" si="5"/>
        <v>1153.6</v>
      </c>
    </row>
    <row r="70" spans="1:38" ht="21" customHeight="1">
      <c r="A70" s="8">
        <v>2561</v>
      </c>
      <c r="B70" s="17">
        <v>61.1</v>
      </c>
      <c r="C70" s="15">
        <v>239.2</v>
      </c>
      <c r="D70" s="16">
        <v>78.2</v>
      </c>
      <c r="E70" s="15">
        <v>299.8</v>
      </c>
      <c r="F70" s="15">
        <v>247.1</v>
      </c>
      <c r="G70" s="15">
        <v>70.7</v>
      </c>
      <c r="H70" s="15">
        <v>275.6</v>
      </c>
      <c r="I70" s="15">
        <v>4.9</v>
      </c>
      <c r="J70" s="15">
        <v>58.9</v>
      </c>
      <c r="K70" s="15">
        <v>35.6</v>
      </c>
      <c r="L70" s="15">
        <v>0</v>
      </c>
      <c r="M70" s="15">
        <v>0</v>
      </c>
      <c r="N70" s="10">
        <f>SUM(B70:M70)</f>
        <v>1371.1000000000001</v>
      </c>
      <c r="O70" s="11">
        <v>123</v>
      </c>
      <c r="AK70" s="12">
        <f t="shared" si="6"/>
        <v>161.9</v>
      </c>
      <c r="AL70" s="12">
        <f t="shared" si="5"/>
        <v>1153.6</v>
      </c>
    </row>
    <row r="71" spans="1:38" ht="21" customHeight="1">
      <c r="A71" s="19">
        <v>2562</v>
      </c>
      <c r="B71" s="20">
        <v>3.3</v>
      </c>
      <c r="C71" s="21">
        <v>231.9</v>
      </c>
      <c r="D71" s="22">
        <v>46.9</v>
      </c>
      <c r="E71" s="21">
        <v>162.7</v>
      </c>
      <c r="F71" s="21">
        <v>294.6</v>
      </c>
      <c r="G71" s="21">
        <v>87</v>
      </c>
      <c r="H71" s="21">
        <v>95</v>
      </c>
      <c r="I71" s="21">
        <v>10.1</v>
      </c>
      <c r="J71" s="21">
        <v>2.5</v>
      </c>
      <c r="K71" s="21">
        <v>0</v>
      </c>
      <c r="L71" s="21">
        <v>0</v>
      </c>
      <c r="M71" s="21">
        <v>0</v>
      </c>
      <c r="N71" s="23">
        <f>SUM(B71:M71)</f>
        <v>934.0000000000001</v>
      </c>
      <c r="O71" s="24">
        <v>92</v>
      </c>
      <c r="AK71" s="12">
        <f t="shared" si="6"/>
        <v>161.9</v>
      </c>
      <c r="AL71" s="12">
        <f t="shared" si="5"/>
        <v>1153.6</v>
      </c>
    </row>
    <row r="72" spans="1:38" ht="21" customHeight="1">
      <c r="A72" s="26">
        <v>2563</v>
      </c>
      <c r="B72" s="27">
        <v>116.9</v>
      </c>
      <c r="C72" s="28">
        <v>67.3</v>
      </c>
      <c r="D72" s="29">
        <v>114.1</v>
      </c>
      <c r="E72" s="28">
        <v>226.1</v>
      </c>
      <c r="F72" s="28">
        <v>321.3</v>
      </c>
      <c r="G72" s="28">
        <v>106.1</v>
      </c>
      <c r="H72" s="28">
        <v>57.9</v>
      </c>
      <c r="I72" s="28">
        <v>1.8</v>
      </c>
      <c r="J72" s="28">
        <v>0</v>
      </c>
      <c r="K72" s="28">
        <v>28.7</v>
      </c>
      <c r="L72" s="28">
        <v>40.5</v>
      </c>
      <c r="M72" s="28">
        <v>3.3</v>
      </c>
      <c r="N72" s="30">
        <f>SUM(B72:M72)</f>
        <v>1084</v>
      </c>
      <c r="O72" s="50">
        <v>92</v>
      </c>
      <c r="Q72" s="60">
        <f>N72</f>
        <v>1084</v>
      </c>
      <c r="AK72" s="12">
        <f t="shared" si="6"/>
        <v>161.9</v>
      </c>
      <c r="AL72" s="12">
        <f t="shared" si="5"/>
        <v>1153.6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31" t="s">
        <v>16</v>
      </c>
      <c r="B75" s="14">
        <v>159.5</v>
      </c>
      <c r="C75" s="14">
        <v>401.8</v>
      </c>
      <c r="D75" s="14">
        <v>361.5</v>
      </c>
      <c r="E75" s="14">
        <v>400.9</v>
      </c>
      <c r="F75" s="14">
        <v>437.3</v>
      </c>
      <c r="G75" s="14">
        <v>464.4</v>
      </c>
      <c r="H75" s="14">
        <v>275.6</v>
      </c>
      <c r="I75" s="14">
        <v>186.4</v>
      </c>
      <c r="J75" s="14">
        <v>81.8</v>
      </c>
      <c r="K75" s="14">
        <v>107.6</v>
      </c>
      <c r="L75" s="14">
        <v>38</v>
      </c>
      <c r="M75" s="14">
        <v>246.4</v>
      </c>
      <c r="N75" s="32">
        <v>1507.7</v>
      </c>
      <c r="O75" s="11">
        <v>125</v>
      </c>
      <c r="AK75" s="12">
        <f t="shared" si="6"/>
        <v>161.9</v>
      </c>
      <c r="AL75" s="12">
        <f t="shared" si="5"/>
        <v>1153.6</v>
      </c>
    </row>
    <row r="76" spans="1:38" ht="21" customHeight="1">
      <c r="A76" s="8" t="s">
        <v>17</v>
      </c>
      <c r="B76" s="9">
        <v>39.7</v>
      </c>
      <c r="C76" s="9">
        <v>161.9</v>
      </c>
      <c r="D76" s="9">
        <v>146.9</v>
      </c>
      <c r="E76" s="9">
        <v>195.2</v>
      </c>
      <c r="F76" s="9">
        <v>223.7</v>
      </c>
      <c r="G76" s="9">
        <v>209.1</v>
      </c>
      <c r="H76" s="9">
        <v>98.6</v>
      </c>
      <c r="I76" s="9">
        <v>36.7</v>
      </c>
      <c r="J76" s="9">
        <v>10.5</v>
      </c>
      <c r="K76" s="9">
        <v>10.2</v>
      </c>
      <c r="L76" s="9">
        <v>4.5</v>
      </c>
      <c r="M76" s="9">
        <v>16.6</v>
      </c>
      <c r="N76" s="10">
        <v>1153.6</v>
      </c>
      <c r="O76" s="13">
        <v>93</v>
      </c>
      <c r="AK76" s="12">
        <f t="shared" si="6"/>
        <v>161.9</v>
      </c>
      <c r="AL76" s="12">
        <f t="shared" si="5"/>
        <v>1153.6</v>
      </c>
    </row>
    <row r="77" spans="1:38" ht="21" customHeight="1">
      <c r="A77" s="33" t="s">
        <v>18</v>
      </c>
      <c r="B77" s="34">
        <v>0</v>
      </c>
      <c r="C77" s="34">
        <v>33</v>
      </c>
      <c r="D77" s="34">
        <v>19.6</v>
      </c>
      <c r="E77" s="34">
        <v>59.2</v>
      </c>
      <c r="F77" s="34">
        <v>78.3</v>
      </c>
      <c r="G77" s="34">
        <v>33.5</v>
      </c>
      <c r="H77" s="34">
        <v>7.9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5">
        <v>675.1</v>
      </c>
      <c r="O77" s="51">
        <v>63</v>
      </c>
      <c r="AK77" s="12"/>
      <c r="AL77" s="12"/>
    </row>
    <row r="78" spans="1:15" ht="21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ht="21" customHeight="1">
      <c r="A79" s="3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41"/>
      <c r="B81" s="42"/>
      <c r="C81" s="43" t="s">
        <v>23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4"/>
      <c r="O81" s="45"/>
    </row>
    <row r="82" spans="1:1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3" ht="19.5" customHeight="1">
      <c r="A83" s="46" t="s">
        <v>19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A1:O1"/>
    <mergeCell ref="A2:O2"/>
    <mergeCell ref="B83:M8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2021-04-26T02:29:32Z</dcterms:modified>
  <cp:category/>
  <cp:version/>
  <cp:contentType/>
  <cp:contentStatus/>
</cp:coreProperties>
</file>