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ปริมาณน้ำฝนรายปี" sheetId="1" r:id="rId1"/>
    <sheet name="Chart1" sheetId="2" r:id="rId2"/>
    <sheet name="อ.จอมทอ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<sst xmlns="http://schemas.openxmlformats.org/spreadsheetml/2006/main" count="77" uniqueCount="27">
  <si>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</si>
  <si>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</si>
  <si>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</si>
  <si>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</si>
  <si>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</si>
  <si>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</si>
  <si>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</si>
  <si>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</si>
  <si>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</si>
  <si>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</si>
  <si>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</si>
  <si>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</si>
  <si>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</si>
  <si>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</si>
  <si>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</si>
  <si>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</si>
  <si>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</si>
  <si>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</si>
  <si>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</si>
  <si>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</si>
  <si>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</si>
  <si>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</si>
  <si>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</si>
  <si>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สถานี : 07182 อ.จอมทอง จ.เชียงใหม่</t>
  </si>
  <si>
    <t>หมายเหตุ ปี2558 - ปัจจุบันได้ข้อมูลมาจากเว็ปไซด์ Hydro - 1.net</t>
  </si>
  <si>
    <t>ฝนเฉลี่ย(2495 - 2560)</t>
  </si>
  <si>
    <t>ฝนเฉลี่ย 2495-2560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</si>
</sst>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18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" fontId="41" fillId="18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11" fillId="16" borderId="12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5" borderId="17" xfId="0" applyNumberFormat="1" applyFont="1" applyFill="1" applyBorder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อ.จอมทอง จ.เชียงใหม่</a:t>
            </a:r>
          </a:p>
        </c:rich>
      </c:tx>
      <c:layout>
        <c:manualLayout>
          <c:xMode val="factor"/>
          <c:yMode val="factor"/>
          <c:x val="0.00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415"/>
          <c:w val="0.865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735.0999999999999</c:v>
                </c:pt>
                <c:pt idx="63">
                  <c:v>858.7</c:v>
                </c:pt>
                <c:pt idx="64">
                  <c:v>854.4000000000001</c:v>
                </c:pt>
                <c:pt idx="65">
                  <c:v>1244.9</c:v>
                </c:pt>
                <c:pt idx="66">
                  <c:v>774.9</c:v>
                </c:pt>
              </c:numCache>
            </c:numRef>
          </c:val>
        </c:ser>
        <c:axId val="38629569"/>
        <c:axId val="7593470"/>
      </c:barChart>
      <c:lineChart>
        <c:grouping val="standard"/>
        <c:varyColors val="0"/>
        <c:ser>
          <c:idx val="1"/>
          <c:order val="1"/>
          <c:tx>
            <c:v>ปริมาณฝนเฉลี่ย 921.6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ตารางปริมาณน้ำฝนรายปี!$A$4:$A$69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</c:numCache>
            </c:numRef>
          </c:cat>
          <c:val>
            <c:numRef>
              <c:f>ตารางปริมาณน้ำฝนรายปี!$P$4:$P$69</c:f>
              <c:numCache>
                <c:ptCount val="66"/>
                <c:pt idx="0">
                  <c:v>921.1022161917685</c:v>
                </c:pt>
                <c:pt idx="1">
                  <c:v>921.1022161917685</c:v>
                </c:pt>
                <c:pt idx="2">
                  <c:v>921.1022161917685</c:v>
                </c:pt>
                <c:pt idx="3">
                  <c:v>921.1022161917685</c:v>
                </c:pt>
                <c:pt idx="4">
                  <c:v>921.1022161917685</c:v>
                </c:pt>
                <c:pt idx="5">
                  <c:v>921.1022161917685</c:v>
                </c:pt>
                <c:pt idx="6">
                  <c:v>921.1022161917685</c:v>
                </c:pt>
                <c:pt idx="7">
                  <c:v>921.1022161917685</c:v>
                </c:pt>
                <c:pt idx="8">
                  <c:v>921.1022161917685</c:v>
                </c:pt>
                <c:pt idx="9">
                  <c:v>921.1022161917685</c:v>
                </c:pt>
                <c:pt idx="10">
                  <c:v>921.1022161917685</c:v>
                </c:pt>
                <c:pt idx="11">
                  <c:v>921.1022161917685</c:v>
                </c:pt>
                <c:pt idx="12">
                  <c:v>921.1022161917685</c:v>
                </c:pt>
                <c:pt idx="13">
                  <c:v>921.1022161917685</c:v>
                </c:pt>
                <c:pt idx="14">
                  <c:v>921.1022161917685</c:v>
                </c:pt>
                <c:pt idx="15">
                  <c:v>921.1022161917685</c:v>
                </c:pt>
                <c:pt idx="16">
                  <c:v>921.1022161917685</c:v>
                </c:pt>
                <c:pt idx="17">
                  <c:v>921.1022161917685</c:v>
                </c:pt>
                <c:pt idx="18">
                  <c:v>921.1022161917685</c:v>
                </c:pt>
                <c:pt idx="19">
                  <c:v>921.1022161917685</c:v>
                </c:pt>
                <c:pt idx="20">
                  <c:v>921.1022161917685</c:v>
                </c:pt>
                <c:pt idx="21">
                  <c:v>921.1022161917685</c:v>
                </c:pt>
                <c:pt idx="22">
                  <c:v>921.1022161917685</c:v>
                </c:pt>
                <c:pt idx="23">
                  <c:v>921.1022161917685</c:v>
                </c:pt>
                <c:pt idx="24">
                  <c:v>921.1022161917685</c:v>
                </c:pt>
                <c:pt idx="25">
                  <c:v>921.1022161917685</c:v>
                </c:pt>
                <c:pt idx="26">
                  <c:v>921.1022161917685</c:v>
                </c:pt>
                <c:pt idx="27">
                  <c:v>921.1022161917685</c:v>
                </c:pt>
                <c:pt idx="28">
                  <c:v>921.1022161917685</c:v>
                </c:pt>
                <c:pt idx="29">
                  <c:v>921.1022161917685</c:v>
                </c:pt>
                <c:pt idx="30">
                  <c:v>921.1022161917685</c:v>
                </c:pt>
                <c:pt idx="31">
                  <c:v>921.1022161917685</c:v>
                </c:pt>
                <c:pt idx="32">
                  <c:v>921.1022161917685</c:v>
                </c:pt>
                <c:pt idx="33">
                  <c:v>921.1022161917685</c:v>
                </c:pt>
                <c:pt idx="34">
                  <c:v>921.1022161917685</c:v>
                </c:pt>
                <c:pt idx="35">
                  <c:v>921.1022161917685</c:v>
                </c:pt>
                <c:pt idx="36">
                  <c:v>921.1022161917685</c:v>
                </c:pt>
                <c:pt idx="37">
                  <c:v>921.1022161917685</c:v>
                </c:pt>
                <c:pt idx="38">
                  <c:v>921.1022161917685</c:v>
                </c:pt>
                <c:pt idx="39">
                  <c:v>921.1022161917685</c:v>
                </c:pt>
                <c:pt idx="40">
                  <c:v>921.1022161917685</c:v>
                </c:pt>
                <c:pt idx="41">
                  <c:v>921.1022161917685</c:v>
                </c:pt>
                <c:pt idx="42">
                  <c:v>921.1022161917685</c:v>
                </c:pt>
                <c:pt idx="43">
                  <c:v>921.1022161917685</c:v>
                </c:pt>
                <c:pt idx="44">
                  <c:v>921.1022161917685</c:v>
                </c:pt>
                <c:pt idx="45">
                  <c:v>921.1022161917685</c:v>
                </c:pt>
                <c:pt idx="46">
                  <c:v>921.1022161917685</c:v>
                </c:pt>
                <c:pt idx="47">
                  <c:v>921.1022161917685</c:v>
                </c:pt>
                <c:pt idx="48">
                  <c:v>921.1022161917685</c:v>
                </c:pt>
                <c:pt idx="49">
                  <c:v>921.1022161917685</c:v>
                </c:pt>
                <c:pt idx="50">
                  <c:v>921.1022161917685</c:v>
                </c:pt>
                <c:pt idx="51">
                  <c:v>921.1022161917685</c:v>
                </c:pt>
                <c:pt idx="52">
                  <c:v>921.1022161917685</c:v>
                </c:pt>
                <c:pt idx="53">
                  <c:v>921.1022161917685</c:v>
                </c:pt>
                <c:pt idx="54">
                  <c:v>921.1022161917685</c:v>
                </c:pt>
                <c:pt idx="55">
                  <c:v>921.1022161917685</c:v>
                </c:pt>
                <c:pt idx="56">
                  <c:v>921.1022161917685</c:v>
                </c:pt>
                <c:pt idx="57">
                  <c:v>921.1022161917685</c:v>
                </c:pt>
                <c:pt idx="58">
                  <c:v>921.1022161917685</c:v>
                </c:pt>
                <c:pt idx="59">
                  <c:v>921.1022161917685</c:v>
                </c:pt>
                <c:pt idx="60">
                  <c:v>921.1022161917685</c:v>
                </c:pt>
                <c:pt idx="61">
                  <c:v>921.1022161917685</c:v>
                </c:pt>
                <c:pt idx="62">
                  <c:v>921.1022161917685</c:v>
                </c:pt>
                <c:pt idx="63">
                  <c:v>921.1022161917685</c:v>
                </c:pt>
                <c:pt idx="64">
                  <c:v>921.1022161917685</c:v>
                </c:pt>
                <c:pt idx="65">
                  <c:v>921.1022161917685</c:v>
                </c:pt>
              </c:numCache>
            </c:numRef>
          </c:val>
          <c:smooth val="0"/>
        </c:ser>
        <c:axId val="38629569"/>
        <c:axId val="7593470"/>
      </c:lineChart>
      <c:catAx>
        <c:axId val="3862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593470"/>
        <c:crosses val="autoZero"/>
        <c:auto val="1"/>
        <c:lblOffset val="100"/>
        <c:tickLblSkip val="3"/>
        <c:noMultiLvlLbl val="0"/>
      </c:catAx>
      <c:valAx>
        <c:axId val="759347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629569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625"/>
          <c:y val="0.4045"/>
          <c:w val="0.336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อ.จอมทอง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9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'อ.จอมทอง'!$B$84:$M$84</c:f>
              <c:numCache>
                <c:ptCount val="12"/>
                <c:pt idx="0">
                  <c:v>66.5</c:v>
                </c:pt>
                <c:pt idx="1">
                  <c:v>174</c:v>
                </c:pt>
                <c:pt idx="2">
                  <c:v>88.1</c:v>
                </c:pt>
                <c:pt idx="3">
                  <c:v>80.4</c:v>
                </c:pt>
                <c:pt idx="4">
                  <c:v>83.6</c:v>
                </c:pt>
                <c:pt idx="5">
                  <c:v>77.9</c:v>
                </c:pt>
                <c:pt idx="6">
                  <c:v>183.8</c:v>
                </c:pt>
                <c:pt idx="7">
                  <c:v>17.2</c:v>
                </c:pt>
              </c:numCache>
            </c:numRef>
          </c:val>
          <c:smooth val="0"/>
        </c:ser>
        <c:marker val="1"/>
        <c:axId val="60548487"/>
        <c:axId val="2470188"/>
      </c:lineChart>
      <c:catAx>
        <c:axId val="60548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470188"/>
        <c:crosses val="autoZero"/>
        <c:auto val="1"/>
        <c:lblOffset val="100"/>
        <c:tickLblSkip val="1"/>
        <c:noMultiLvlLbl val="0"/>
      </c:catAx>
      <c:valAx>
        <c:axId val="247018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54848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6"/>
  <sheetViews>
    <sheetView tabSelected="1" zoomScalePageLayoutView="0" workbookViewId="0" topLeftCell="A55">
      <selection activeCell="R75" sqref="R75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68" t="s">
        <v>25</v>
      </c>
      <c r="Q3" s="69"/>
      <c r="S3" s="70"/>
      <c r="T3" s="70"/>
    </row>
    <row r="4" spans="1:19" s="2" customFormat="1" ht="15.75" customHeight="1">
      <c r="A4" s="17">
        <v>2495</v>
      </c>
      <c r="B4" s="19">
        <v>0</v>
      </c>
      <c r="C4" s="19">
        <v>75.9</v>
      </c>
      <c r="D4" s="19">
        <v>115.1</v>
      </c>
      <c r="E4" s="19">
        <v>93.1</v>
      </c>
      <c r="F4" s="19">
        <v>179.1</v>
      </c>
      <c r="G4" s="19">
        <v>204.9</v>
      </c>
      <c r="H4" s="19">
        <v>133.7</v>
      </c>
      <c r="I4" s="19">
        <v>9.5</v>
      </c>
      <c r="J4" s="19">
        <v>0</v>
      </c>
      <c r="K4" s="19">
        <v>15.5</v>
      </c>
      <c r="L4" s="19">
        <v>18.4</v>
      </c>
      <c r="M4" s="19">
        <v>0</v>
      </c>
      <c r="N4" s="27">
        <v>845.2</v>
      </c>
      <c r="O4" s="29">
        <v>97</v>
      </c>
      <c r="P4" s="30">
        <f aca="true" t="shared" si="0" ref="P4:P35">$N$75</f>
        <v>921.1022161917685</v>
      </c>
      <c r="S4" s="30"/>
    </row>
    <row r="5" spans="1:19" s="2" customFormat="1" ht="15.75" customHeight="1">
      <c r="A5" s="17">
        <v>2496</v>
      </c>
      <c r="B5" s="19">
        <v>102.7</v>
      </c>
      <c r="C5" s="19">
        <v>156.4</v>
      </c>
      <c r="D5" s="19">
        <v>155.3</v>
      </c>
      <c r="E5" s="19">
        <v>213.2</v>
      </c>
      <c r="F5" s="19">
        <v>80.2</v>
      </c>
      <c r="G5" s="19">
        <v>279</v>
      </c>
      <c r="H5" s="19">
        <v>158.1</v>
      </c>
      <c r="I5" s="19">
        <v>74.3</v>
      </c>
      <c r="J5" s="19">
        <v>0</v>
      </c>
      <c r="K5" s="19">
        <v>0</v>
      </c>
      <c r="L5" s="19">
        <v>0.6</v>
      </c>
      <c r="M5" s="19">
        <v>48.5</v>
      </c>
      <c r="N5" s="27">
        <v>1268.3</v>
      </c>
      <c r="O5" s="29">
        <v>82</v>
      </c>
      <c r="P5" s="30">
        <f t="shared" si="0"/>
        <v>921.1022161917685</v>
      </c>
      <c r="S5" s="30"/>
    </row>
    <row r="6" spans="1:19" s="2" customFormat="1" ht="15.75" customHeight="1">
      <c r="A6" s="17">
        <v>2497</v>
      </c>
      <c r="B6" s="19">
        <v>26.8</v>
      </c>
      <c r="C6" s="19">
        <v>158.4</v>
      </c>
      <c r="D6" s="19">
        <v>50.1</v>
      </c>
      <c r="E6" s="19">
        <v>73.8</v>
      </c>
      <c r="F6" s="19">
        <v>188.3</v>
      </c>
      <c r="G6" s="19">
        <v>183.9</v>
      </c>
      <c r="H6" s="19">
        <v>208.7</v>
      </c>
      <c r="I6" s="19">
        <v>5.9</v>
      </c>
      <c r="J6" s="19">
        <v>7</v>
      </c>
      <c r="K6" s="19">
        <v>0</v>
      </c>
      <c r="L6" s="19">
        <v>11.2</v>
      </c>
      <c r="M6" s="19">
        <v>5.1</v>
      </c>
      <c r="N6" s="27">
        <v>919.2</v>
      </c>
      <c r="O6" s="29">
        <v>69</v>
      </c>
      <c r="P6" s="30">
        <f t="shared" si="0"/>
        <v>921.1022161917685</v>
      </c>
      <c r="S6" s="30"/>
    </row>
    <row r="7" spans="1:19" s="2" customFormat="1" ht="15.75" customHeight="1">
      <c r="A7" s="17">
        <v>2498</v>
      </c>
      <c r="B7" s="19">
        <v>123.5</v>
      </c>
      <c r="C7" s="19">
        <v>93.4</v>
      </c>
      <c r="D7" s="19">
        <v>256.3</v>
      </c>
      <c r="E7" s="19">
        <v>33.5</v>
      </c>
      <c r="F7" s="19">
        <v>165.8</v>
      </c>
      <c r="G7" s="19">
        <v>213.9</v>
      </c>
      <c r="H7" s="19">
        <v>75.1</v>
      </c>
      <c r="I7" s="19">
        <v>132.6</v>
      </c>
      <c r="J7" s="19">
        <v>0</v>
      </c>
      <c r="K7" s="19">
        <v>0</v>
      </c>
      <c r="L7" s="19">
        <v>1.7</v>
      </c>
      <c r="M7" s="19">
        <v>0</v>
      </c>
      <c r="N7" s="27">
        <v>1095.8</v>
      </c>
      <c r="O7" s="29">
        <v>87</v>
      </c>
      <c r="P7" s="30">
        <f t="shared" si="0"/>
        <v>921.1022161917685</v>
      </c>
      <c r="S7" s="30"/>
    </row>
    <row r="8" spans="1:19" s="2" customFormat="1" ht="15.75" customHeight="1">
      <c r="A8" s="17">
        <v>2499</v>
      </c>
      <c r="B8" s="19">
        <v>32.3</v>
      </c>
      <c r="C8" s="19">
        <v>208.9</v>
      </c>
      <c r="D8" s="19">
        <v>18.8</v>
      </c>
      <c r="E8" s="19">
        <v>158.9</v>
      </c>
      <c r="F8" s="19">
        <v>76.5</v>
      </c>
      <c r="G8" s="19">
        <v>320.3</v>
      </c>
      <c r="H8" s="19">
        <v>196.6</v>
      </c>
      <c r="I8" s="19">
        <v>53.8</v>
      </c>
      <c r="J8" s="19">
        <v>1.8</v>
      </c>
      <c r="K8" s="19">
        <v>0.5</v>
      </c>
      <c r="L8" s="19">
        <v>3.2</v>
      </c>
      <c r="M8" s="19">
        <v>0</v>
      </c>
      <c r="N8" s="27">
        <v>1071.6</v>
      </c>
      <c r="O8" s="29">
        <v>87</v>
      </c>
      <c r="P8" s="30">
        <f t="shared" si="0"/>
        <v>921.1022161917685</v>
      </c>
      <c r="S8" s="30"/>
    </row>
    <row r="9" spans="1:19" s="2" customFormat="1" ht="15.75" customHeight="1">
      <c r="A9" s="17">
        <v>2500</v>
      </c>
      <c r="B9" s="19">
        <v>20.5</v>
      </c>
      <c r="C9" s="19">
        <v>50.7</v>
      </c>
      <c r="D9" s="19">
        <v>170.2</v>
      </c>
      <c r="E9" s="19">
        <v>160.8</v>
      </c>
      <c r="F9" s="19">
        <v>180.1</v>
      </c>
      <c r="G9" s="19">
        <v>208</v>
      </c>
      <c r="H9" s="19">
        <v>149.9</v>
      </c>
      <c r="I9" s="19">
        <v>5</v>
      </c>
      <c r="J9" s="19">
        <v>0</v>
      </c>
      <c r="K9" s="19">
        <v>18.4</v>
      </c>
      <c r="L9" s="19">
        <v>0</v>
      </c>
      <c r="M9" s="19">
        <v>39.4</v>
      </c>
      <c r="N9" s="27">
        <v>1003</v>
      </c>
      <c r="O9" s="29">
        <v>75</v>
      </c>
      <c r="P9" s="30">
        <f t="shared" si="0"/>
        <v>921.1022161917685</v>
      </c>
      <c r="S9" s="30"/>
    </row>
    <row r="10" spans="1:19" s="2" customFormat="1" ht="15.75" customHeight="1">
      <c r="A10" s="17">
        <v>2501</v>
      </c>
      <c r="B10" s="19">
        <v>98.1</v>
      </c>
      <c r="C10" s="19">
        <v>108.8</v>
      </c>
      <c r="D10" s="19">
        <v>186.5</v>
      </c>
      <c r="E10" s="19">
        <v>71.9</v>
      </c>
      <c r="F10" s="19">
        <v>145</v>
      </c>
      <c r="G10" s="19">
        <v>153.5</v>
      </c>
      <c r="H10" s="19">
        <v>160.7</v>
      </c>
      <c r="I10" s="19">
        <v>11.2</v>
      </c>
      <c r="J10" s="19">
        <v>0</v>
      </c>
      <c r="K10" s="19">
        <v>14.2</v>
      </c>
      <c r="L10" s="19">
        <v>0</v>
      </c>
      <c r="M10" s="19">
        <v>3.2</v>
      </c>
      <c r="N10" s="27">
        <v>953.1</v>
      </c>
      <c r="O10" s="29">
        <v>72</v>
      </c>
      <c r="P10" s="30">
        <f t="shared" si="0"/>
        <v>921.1022161917685</v>
      </c>
      <c r="S10" s="30"/>
    </row>
    <row r="11" spans="1:19" s="2" customFormat="1" ht="15.75" customHeight="1">
      <c r="A11" s="17">
        <v>2502</v>
      </c>
      <c r="B11" s="19">
        <v>48</v>
      </c>
      <c r="C11" s="19">
        <v>136.9</v>
      </c>
      <c r="D11" s="19">
        <v>117.6</v>
      </c>
      <c r="E11" s="19">
        <v>204.3</v>
      </c>
      <c r="F11" s="19">
        <v>61.2</v>
      </c>
      <c r="G11" s="19">
        <v>409.9</v>
      </c>
      <c r="H11" s="19">
        <v>2.8</v>
      </c>
      <c r="I11" s="19">
        <v>0</v>
      </c>
      <c r="J11" s="19">
        <v>0</v>
      </c>
      <c r="K11" s="19">
        <v>62.7</v>
      </c>
      <c r="L11" s="19">
        <v>0</v>
      </c>
      <c r="M11" s="19">
        <v>0</v>
      </c>
      <c r="N11" s="27">
        <v>1043.4</v>
      </c>
      <c r="O11" s="29">
        <v>82</v>
      </c>
      <c r="P11" s="30">
        <f t="shared" si="0"/>
        <v>921.1022161917685</v>
      </c>
      <c r="S11" s="30"/>
    </row>
    <row r="12" spans="1:19" s="2" customFormat="1" ht="15.75" customHeight="1">
      <c r="A12" s="17">
        <v>2503</v>
      </c>
      <c r="B12" s="19">
        <v>0</v>
      </c>
      <c r="C12" s="19">
        <v>241.5</v>
      </c>
      <c r="D12" s="19">
        <v>57.3</v>
      </c>
      <c r="E12" s="19">
        <v>129.3</v>
      </c>
      <c r="F12" s="19">
        <v>146.4</v>
      </c>
      <c r="G12" s="19">
        <v>118.1</v>
      </c>
      <c r="H12" s="19">
        <v>216</v>
      </c>
      <c r="I12" s="19">
        <v>0</v>
      </c>
      <c r="J12" s="19">
        <v>0</v>
      </c>
      <c r="K12" s="19">
        <v>0</v>
      </c>
      <c r="L12" s="19">
        <v>4</v>
      </c>
      <c r="M12" s="19">
        <v>54.2</v>
      </c>
      <c r="N12" s="27">
        <v>966.8</v>
      </c>
      <c r="O12" s="29">
        <v>59</v>
      </c>
      <c r="P12" s="30">
        <f t="shared" si="0"/>
        <v>921.1022161917685</v>
      </c>
      <c r="S12" s="30"/>
    </row>
    <row r="13" spans="1:19" s="2" customFormat="1" ht="15.75" customHeight="1">
      <c r="A13" s="17">
        <v>2504</v>
      </c>
      <c r="B13" s="19">
        <v>34</v>
      </c>
      <c r="C13" s="19">
        <v>105.8</v>
      </c>
      <c r="D13" s="19">
        <v>92</v>
      </c>
      <c r="E13" s="19">
        <v>59</v>
      </c>
      <c r="F13" s="19">
        <v>142.8</v>
      </c>
      <c r="G13" s="19">
        <v>179</v>
      </c>
      <c r="H13" s="19">
        <v>237.7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850.3</v>
      </c>
      <c r="O13" s="29">
        <v>62</v>
      </c>
      <c r="P13" s="30">
        <f t="shared" si="0"/>
        <v>921.1022161917685</v>
      </c>
      <c r="S13" s="30"/>
    </row>
    <row r="14" spans="1:19" s="2" customFormat="1" ht="15.75" customHeight="1">
      <c r="A14" s="17">
        <v>2505</v>
      </c>
      <c r="B14" s="19" t="s">
        <v>22</v>
      </c>
      <c r="C14" s="19" t="s">
        <v>22</v>
      </c>
      <c r="D14" s="19">
        <v>35.6</v>
      </c>
      <c r="E14" s="19">
        <v>194.9</v>
      </c>
      <c r="F14" s="19">
        <v>83.8</v>
      </c>
      <c r="G14" s="19">
        <v>422.6</v>
      </c>
      <c r="H14" s="19">
        <v>205.3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7" t="s">
        <v>22</v>
      </c>
      <c r="O14" s="29" t="s">
        <v>22</v>
      </c>
      <c r="P14" s="30">
        <f t="shared" si="0"/>
        <v>921.1022161917685</v>
      </c>
      <c r="S14" s="30"/>
    </row>
    <row r="15" spans="1:19" s="2" customFormat="1" ht="15.75" customHeight="1">
      <c r="A15" s="17">
        <v>2506</v>
      </c>
      <c r="B15" s="19" t="s">
        <v>22</v>
      </c>
      <c r="C15" s="19" t="s">
        <v>22</v>
      </c>
      <c r="D15" s="19">
        <v>50.3</v>
      </c>
      <c r="E15" s="19">
        <v>16.8</v>
      </c>
      <c r="F15" s="19">
        <v>100</v>
      </c>
      <c r="G15" s="19">
        <v>142.7</v>
      </c>
      <c r="H15" s="19">
        <v>224.1</v>
      </c>
      <c r="I15" s="19">
        <v>37.5</v>
      </c>
      <c r="J15" s="19">
        <v>41.5</v>
      </c>
      <c r="K15" s="19">
        <v>0</v>
      </c>
      <c r="L15" s="19">
        <v>0</v>
      </c>
      <c r="M15" s="19">
        <v>20.2</v>
      </c>
      <c r="N15" s="27" t="s">
        <v>22</v>
      </c>
      <c r="O15" s="29" t="s">
        <v>22</v>
      </c>
      <c r="P15" s="30">
        <f t="shared" si="0"/>
        <v>921.1022161917685</v>
      </c>
      <c r="S15" s="30"/>
    </row>
    <row r="16" spans="1:19" s="2" customFormat="1" ht="15.75" customHeight="1">
      <c r="A16" s="17">
        <v>2507</v>
      </c>
      <c r="B16" s="19">
        <v>7.5</v>
      </c>
      <c r="C16" s="19">
        <v>176.8</v>
      </c>
      <c r="D16" s="19">
        <v>6.1</v>
      </c>
      <c r="E16" s="19">
        <v>119.8</v>
      </c>
      <c r="F16" s="19">
        <v>186</v>
      </c>
      <c r="G16" s="19">
        <v>289.1</v>
      </c>
      <c r="H16" s="19">
        <v>275.2</v>
      </c>
      <c r="I16" s="19">
        <v>15.9</v>
      </c>
      <c r="J16" s="19">
        <v>0</v>
      </c>
      <c r="K16" s="19">
        <v>0</v>
      </c>
      <c r="L16" s="19">
        <v>0</v>
      </c>
      <c r="M16" s="19">
        <v>0</v>
      </c>
      <c r="N16" s="27">
        <v>1076.4</v>
      </c>
      <c r="O16" s="29">
        <v>50</v>
      </c>
      <c r="P16" s="30">
        <f t="shared" si="0"/>
        <v>921.1022161917685</v>
      </c>
      <c r="S16" s="30"/>
    </row>
    <row r="17" spans="1:19" s="2" customFormat="1" ht="15.75" customHeight="1">
      <c r="A17" s="17">
        <v>2508</v>
      </c>
      <c r="B17" s="19">
        <v>31.3</v>
      </c>
      <c r="C17" s="19">
        <v>121.5</v>
      </c>
      <c r="D17" s="19">
        <v>36.9</v>
      </c>
      <c r="E17" s="19">
        <v>19.5</v>
      </c>
      <c r="F17" s="19">
        <v>176.4</v>
      </c>
      <c r="G17" s="19">
        <v>123.3</v>
      </c>
      <c r="H17" s="19">
        <v>119.2</v>
      </c>
      <c r="I17" s="19">
        <v>30</v>
      </c>
      <c r="J17" s="19">
        <v>0</v>
      </c>
      <c r="K17" s="19">
        <v>0</v>
      </c>
      <c r="L17" s="19">
        <v>0</v>
      </c>
      <c r="M17" s="19">
        <v>5</v>
      </c>
      <c r="N17" s="27">
        <v>663.1</v>
      </c>
      <c r="O17" s="29">
        <v>29</v>
      </c>
      <c r="P17" s="30">
        <f t="shared" si="0"/>
        <v>921.1022161917685</v>
      </c>
      <c r="S17" s="30"/>
    </row>
    <row r="18" spans="1:19" s="2" customFormat="1" ht="15.75" customHeight="1">
      <c r="A18" s="17">
        <v>2509</v>
      </c>
      <c r="B18" s="19">
        <v>0</v>
      </c>
      <c r="C18" s="19">
        <v>240.2</v>
      </c>
      <c r="D18" s="19">
        <v>20.1</v>
      </c>
      <c r="E18" s="19">
        <v>48</v>
      </c>
      <c r="F18" s="19">
        <v>183.7</v>
      </c>
      <c r="G18" s="19">
        <v>123</v>
      </c>
      <c r="H18" s="19">
        <v>93.5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7">
        <v>708.5</v>
      </c>
      <c r="O18" s="29">
        <v>30</v>
      </c>
      <c r="P18" s="30">
        <f t="shared" si="0"/>
        <v>921.1022161917685</v>
      </c>
      <c r="S18" s="30"/>
    </row>
    <row r="19" spans="1:19" s="2" customFormat="1" ht="15.75" customHeight="1">
      <c r="A19" s="17">
        <v>2510</v>
      </c>
      <c r="B19" s="19">
        <v>96.2</v>
      </c>
      <c r="C19" s="19">
        <v>116.3</v>
      </c>
      <c r="D19" s="19">
        <v>38.5</v>
      </c>
      <c r="E19" s="19">
        <v>116</v>
      </c>
      <c r="F19" s="19">
        <v>135</v>
      </c>
      <c r="G19" s="19">
        <v>208.5</v>
      </c>
      <c r="H19" s="19">
        <v>44</v>
      </c>
      <c r="I19" s="19">
        <v>119</v>
      </c>
      <c r="J19" s="19">
        <v>0</v>
      </c>
      <c r="K19" s="19">
        <v>0</v>
      </c>
      <c r="L19" s="19">
        <v>0</v>
      </c>
      <c r="M19" s="19">
        <v>0</v>
      </c>
      <c r="N19" s="27">
        <v>873.5</v>
      </c>
      <c r="O19" s="29">
        <v>28</v>
      </c>
      <c r="P19" s="30">
        <f t="shared" si="0"/>
        <v>921.1022161917685</v>
      </c>
      <c r="S19" s="30"/>
    </row>
    <row r="20" spans="1:19" s="2" customFormat="1" ht="15.75" customHeight="1">
      <c r="A20" s="17">
        <v>2511</v>
      </c>
      <c r="B20" s="19">
        <v>76</v>
      </c>
      <c r="C20" s="19">
        <v>115.7</v>
      </c>
      <c r="D20" s="19">
        <v>75.6</v>
      </c>
      <c r="E20" s="19">
        <v>64.6</v>
      </c>
      <c r="F20" s="19">
        <v>54.5</v>
      </c>
      <c r="G20" s="19">
        <v>94.2</v>
      </c>
      <c r="H20" s="19">
        <v>154.2</v>
      </c>
      <c r="I20" s="19">
        <v>67.1</v>
      </c>
      <c r="J20" s="19">
        <v>0</v>
      </c>
      <c r="K20" s="19">
        <v>6.6</v>
      </c>
      <c r="L20" s="19">
        <v>0</v>
      </c>
      <c r="M20" s="19">
        <v>0</v>
      </c>
      <c r="N20" s="27">
        <v>708.5</v>
      </c>
      <c r="O20" s="29">
        <v>46</v>
      </c>
      <c r="P20" s="30">
        <f t="shared" si="0"/>
        <v>921.1022161917685</v>
      </c>
      <c r="S20" s="30"/>
    </row>
    <row r="21" spans="1:19" s="2" customFormat="1" ht="15.75" customHeight="1">
      <c r="A21" s="17">
        <v>2512</v>
      </c>
      <c r="B21" s="19">
        <v>16.2</v>
      </c>
      <c r="C21" s="19">
        <v>222.3</v>
      </c>
      <c r="D21" s="19">
        <v>46.1</v>
      </c>
      <c r="E21" s="19">
        <v>49.5</v>
      </c>
      <c r="F21" s="19">
        <v>252.3</v>
      </c>
      <c r="G21" s="19">
        <v>343.9</v>
      </c>
      <c r="H21" s="19">
        <v>61.5</v>
      </c>
      <c r="I21" s="19">
        <v>50.6</v>
      </c>
      <c r="J21" s="19">
        <v>26.8</v>
      </c>
      <c r="K21" s="19">
        <v>0</v>
      </c>
      <c r="L21" s="19">
        <v>0</v>
      </c>
      <c r="M21" s="19">
        <v>65.3</v>
      </c>
      <c r="N21" s="27">
        <v>1134.5</v>
      </c>
      <c r="O21" s="29">
        <v>57</v>
      </c>
      <c r="P21" s="30">
        <f t="shared" si="0"/>
        <v>921.1022161917685</v>
      </c>
      <c r="R21" s="49"/>
      <c r="S21" s="30"/>
    </row>
    <row r="22" spans="1:19" s="2" customFormat="1" ht="15.75" customHeight="1">
      <c r="A22" s="17">
        <v>2513</v>
      </c>
      <c r="B22" s="19">
        <v>68.1</v>
      </c>
      <c r="C22" s="19">
        <v>259.7</v>
      </c>
      <c r="D22" s="19">
        <v>96.3</v>
      </c>
      <c r="E22" s="19">
        <v>65.3</v>
      </c>
      <c r="F22" s="19">
        <v>192.2</v>
      </c>
      <c r="G22" s="19">
        <v>185.9</v>
      </c>
      <c r="H22" s="19">
        <v>142</v>
      </c>
      <c r="I22" s="19">
        <v>54.8</v>
      </c>
      <c r="J22" s="19">
        <v>32.7</v>
      </c>
      <c r="K22" s="19">
        <v>0</v>
      </c>
      <c r="L22" s="19">
        <v>0</v>
      </c>
      <c r="M22" s="19">
        <v>0</v>
      </c>
      <c r="N22" s="27">
        <v>1097</v>
      </c>
      <c r="O22" s="29">
        <v>59</v>
      </c>
      <c r="P22" s="30">
        <f t="shared" si="0"/>
        <v>921.1022161917685</v>
      </c>
      <c r="S22" s="30"/>
    </row>
    <row r="23" spans="1:19" s="2" customFormat="1" ht="15.75" customHeight="1">
      <c r="A23" s="17">
        <v>2514</v>
      </c>
      <c r="B23" s="19">
        <v>50.9</v>
      </c>
      <c r="C23" s="19">
        <v>262.6</v>
      </c>
      <c r="D23" s="19">
        <v>29.8</v>
      </c>
      <c r="E23" s="19">
        <v>175.8</v>
      </c>
      <c r="F23" s="19">
        <v>256.9</v>
      </c>
      <c r="G23" s="19">
        <v>166.4</v>
      </c>
      <c r="H23" s="19">
        <v>80.1</v>
      </c>
      <c r="I23" s="19">
        <v>9.1</v>
      </c>
      <c r="J23" s="19">
        <v>14.6</v>
      </c>
      <c r="K23" s="19">
        <v>0</v>
      </c>
      <c r="L23" s="19">
        <v>0</v>
      </c>
      <c r="M23" s="19">
        <v>0</v>
      </c>
      <c r="N23" s="27">
        <v>1046.2</v>
      </c>
      <c r="O23" s="29">
        <v>45</v>
      </c>
      <c r="P23" s="30">
        <f t="shared" si="0"/>
        <v>921.1022161917685</v>
      </c>
      <c r="S23" s="30"/>
    </row>
    <row r="24" spans="1:19" s="2" customFormat="1" ht="15.75" customHeight="1">
      <c r="A24" s="17">
        <v>2515</v>
      </c>
      <c r="B24" s="19">
        <v>139.1</v>
      </c>
      <c r="C24" s="19">
        <v>28.7</v>
      </c>
      <c r="D24" s="19">
        <v>38.1</v>
      </c>
      <c r="E24" s="19">
        <v>110.8</v>
      </c>
      <c r="F24" s="19">
        <v>126.8</v>
      </c>
      <c r="G24" s="19">
        <v>210.2</v>
      </c>
      <c r="H24" s="19">
        <v>66.5</v>
      </c>
      <c r="I24" s="19">
        <v>82.6</v>
      </c>
      <c r="J24" s="19">
        <v>34.1</v>
      </c>
      <c r="K24" s="19">
        <v>0</v>
      </c>
      <c r="L24" s="19">
        <v>0</v>
      </c>
      <c r="M24" s="19">
        <v>75.4</v>
      </c>
      <c r="N24" s="27">
        <v>912.3</v>
      </c>
      <c r="O24" s="29">
        <v>53</v>
      </c>
      <c r="P24" s="30">
        <f t="shared" si="0"/>
        <v>921.1022161917685</v>
      </c>
      <c r="S24" s="30"/>
    </row>
    <row r="25" spans="1:19" s="2" customFormat="1" ht="15.75" customHeight="1">
      <c r="A25" s="17">
        <v>2516</v>
      </c>
      <c r="B25" s="19">
        <v>0</v>
      </c>
      <c r="C25" s="19">
        <v>143</v>
      </c>
      <c r="D25" s="19">
        <v>104.3</v>
      </c>
      <c r="E25" s="19">
        <v>141</v>
      </c>
      <c r="F25" s="19">
        <v>267.9</v>
      </c>
      <c r="G25" s="19">
        <v>256.1</v>
      </c>
      <c r="H25" s="19" t="s">
        <v>22</v>
      </c>
      <c r="I25" s="19">
        <v>60.1</v>
      </c>
      <c r="J25" s="19">
        <v>0</v>
      </c>
      <c r="K25" s="19">
        <v>0</v>
      </c>
      <c r="L25" s="19">
        <v>0</v>
      </c>
      <c r="M25" s="19">
        <v>0</v>
      </c>
      <c r="N25" s="27">
        <v>972.4</v>
      </c>
      <c r="O25" s="29">
        <v>50</v>
      </c>
      <c r="P25" s="30">
        <f t="shared" si="0"/>
        <v>921.1022161917685</v>
      </c>
      <c r="S25" s="30"/>
    </row>
    <row r="26" spans="1:19" s="2" customFormat="1" ht="15.75" customHeight="1">
      <c r="A26" s="17">
        <v>2517</v>
      </c>
      <c r="B26" s="19">
        <v>75.7</v>
      </c>
      <c r="C26" s="19">
        <v>201.3</v>
      </c>
      <c r="D26" s="19">
        <v>14.1</v>
      </c>
      <c r="E26" s="19">
        <v>113</v>
      </c>
      <c r="F26" s="19">
        <v>47</v>
      </c>
      <c r="G26" s="19">
        <v>156.7</v>
      </c>
      <c r="H26" s="19">
        <v>228.1</v>
      </c>
      <c r="I26" s="19">
        <v>125.4</v>
      </c>
      <c r="J26" s="19">
        <v>0</v>
      </c>
      <c r="K26" s="19">
        <v>106.6</v>
      </c>
      <c r="L26" s="19">
        <v>0</v>
      </c>
      <c r="M26" s="19">
        <v>0</v>
      </c>
      <c r="N26" s="27">
        <v>1067.9</v>
      </c>
      <c r="O26" s="29">
        <v>58</v>
      </c>
      <c r="P26" s="30">
        <f t="shared" si="0"/>
        <v>921.1022161917685</v>
      </c>
      <c r="S26" s="30"/>
    </row>
    <row r="27" spans="1:19" s="2" customFormat="1" ht="15.75" customHeight="1">
      <c r="A27" s="17">
        <v>2518</v>
      </c>
      <c r="B27" s="19">
        <v>0</v>
      </c>
      <c r="C27" s="19">
        <v>72.9</v>
      </c>
      <c r="D27" s="19">
        <v>151.8</v>
      </c>
      <c r="E27" s="19">
        <v>53.9</v>
      </c>
      <c r="F27" s="19">
        <v>235.9</v>
      </c>
      <c r="G27" s="19">
        <v>229.8</v>
      </c>
      <c r="H27" s="19">
        <v>160.1</v>
      </c>
      <c r="I27" s="19">
        <v>2.3</v>
      </c>
      <c r="J27" s="19">
        <v>23.5</v>
      </c>
      <c r="K27" s="19">
        <v>0</v>
      </c>
      <c r="L27" s="19">
        <v>0</v>
      </c>
      <c r="M27" s="19">
        <v>0</v>
      </c>
      <c r="N27" s="27">
        <v>930.2</v>
      </c>
      <c r="O27" s="29">
        <v>38</v>
      </c>
      <c r="P27" s="30">
        <f t="shared" si="0"/>
        <v>921.1022161917685</v>
      </c>
      <c r="S27" s="30"/>
    </row>
    <row r="28" spans="1:19" s="2" customFormat="1" ht="15.75" customHeight="1">
      <c r="A28" s="17">
        <v>2519</v>
      </c>
      <c r="B28" s="19">
        <v>43.5</v>
      </c>
      <c r="C28" s="19">
        <v>147.3</v>
      </c>
      <c r="D28" s="19">
        <v>118.2</v>
      </c>
      <c r="E28" s="19">
        <v>59.5</v>
      </c>
      <c r="F28" s="19">
        <v>118.5</v>
      </c>
      <c r="G28" s="19">
        <v>91.1</v>
      </c>
      <c r="H28" s="19">
        <v>217.8</v>
      </c>
      <c r="I28" s="19">
        <v>26.6</v>
      </c>
      <c r="J28" s="19">
        <v>0</v>
      </c>
      <c r="K28" s="19">
        <v>11</v>
      </c>
      <c r="L28" s="19">
        <v>0</v>
      </c>
      <c r="M28" s="19">
        <v>0</v>
      </c>
      <c r="N28" s="27">
        <v>833.5</v>
      </c>
      <c r="O28" s="29">
        <v>64</v>
      </c>
      <c r="P28" s="30">
        <f t="shared" si="0"/>
        <v>921.1022161917685</v>
      </c>
      <c r="S28" s="30"/>
    </row>
    <row r="29" spans="1:19" s="2" customFormat="1" ht="15.75" customHeight="1">
      <c r="A29" s="17">
        <v>2520</v>
      </c>
      <c r="B29" s="19">
        <v>88.6</v>
      </c>
      <c r="C29" s="19">
        <v>90.9</v>
      </c>
      <c r="D29" s="19">
        <v>86.9</v>
      </c>
      <c r="E29" s="19">
        <v>63.2</v>
      </c>
      <c r="F29" s="19">
        <v>204.2</v>
      </c>
      <c r="G29" s="19">
        <v>354.9</v>
      </c>
      <c r="H29" s="19">
        <v>104.4</v>
      </c>
      <c r="I29" s="19">
        <v>13.6</v>
      </c>
      <c r="J29" s="19">
        <v>85.2</v>
      </c>
      <c r="K29" s="19">
        <v>11.2</v>
      </c>
      <c r="L29" s="19">
        <v>12.5</v>
      </c>
      <c r="M29" s="19">
        <v>0</v>
      </c>
      <c r="N29" s="27">
        <v>1115.6</v>
      </c>
      <c r="O29" s="29">
        <v>74</v>
      </c>
      <c r="P29" s="30">
        <f t="shared" si="0"/>
        <v>921.1022161917685</v>
      </c>
      <c r="S29" s="30"/>
    </row>
    <row r="30" spans="1:19" s="2" customFormat="1" ht="15.75" customHeight="1">
      <c r="A30" s="17">
        <v>2521</v>
      </c>
      <c r="B30" s="19">
        <v>8.6</v>
      </c>
      <c r="C30" s="19">
        <v>143</v>
      </c>
      <c r="D30" s="19">
        <v>36</v>
      </c>
      <c r="E30" s="19">
        <v>372.2</v>
      </c>
      <c r="F30" s="19">
        <v>114.3</v>
      </c>
      <c r="G30" s="19">
        <v>224.6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7</v>
      </c>
      <c r="N30" s="27">
        <v>975.2</v>
      </c>
      <c r="O30" s="29">
        <v>67</v>
      </c>
      <c r="P30" s="30">
        <f t="shared" si="0"/>
        <v>921.1022161917685</v>
      </c>
      <c r="S30" s="30"/>
    </row>
    <row r="31" spans="1:19" s="2" customFormat="1" ht="15.75" customHeight="1">
      <c r="A31" s="17">
        <v>2522</v>
      </c>
      <c r="B31" s="19">
        <v>20.9</v>
      </c>
      <c r="C31" s="19">
        <v>123.4</v>
      </c>
      <c r="D31" s="19">
        <v>223</v>
      </c>
      <c r="E31" s="19">
        <v>123.8</v>
      </c>
      <c r="F31" s="19">
        <v>58.8</v>
      </c>
      <c r="G31" s="19">
        <v>165.3</v>
      </c>
      <c r="H31" s="19">
        <v>117</v>
      </c>
      <c r="I31" s="19">
        <v>0</v>
      </c>
      <c r="J31" s="19">
        <v>0</v>
      </c>
      <c r="K31" s="19">
        <v>0</v>
      </c>
      <c r="L31" s="19">
        <v>0</v>
      </c>
      <c r="M31" s="19">
        <v>14.2</v>
      </c>
      <c r="N31" s="27">
        <v>846.4</v>
      </c>
      <c r="O31" s="29">
        <v>65</v>
      </c>
      <c r="P31" s="30">
        <f t="shared" si="0"/>
        <v>921.1022161917685</v>
      </c>
      <c r="S31" s="30"/>
    </row>
    <row r="32" spans="1:19" s="2" customFormat="1" ht="15.75" customHeight="1">
      <c r="A32" s="17">
        <v>2523</v>
      </c>
      <c r="B32" s="19">
        <v>9.5</v>
      </c>
      <c r="C32" s="19">
        <v>280.5</v>
      </c>
      <c r="D32" s="19">
        <v>117</v>
      </c>
      <c r="E32" s="19">
        <v>79.6</v>
      </c>
      <c r="F32" s="19">
        <v>165.8</v>
      </c>
      <c r="G32" s="19">
        <v>126.2</v>
      </c>
      <c r="H32" s="19">
        <v>86.7</v>
      </c>
      <c r="I32" s="19">
        <v>39</v>
      </c>
      <c r="J32" s="19">
        <v>26.5</v>
      </c>
      <c r="K32" s="19">
        <v>0</v>
      </c>
      <c r="L32" s="19">
        <v>0</v>
      </c>
      <c r="M32" s="19">
        <v>0</v>
      </c>
      <c r="N32" s="27">
        <v>930.8</v>
      </c>
      <c r="O32" s="29">
        <v>75</v>
      </c>
      <c r="P32" s="30">
        <f t="shared" si="0"/>
        <v>921.1022161917685</v>
      </c>
      <c r="S32" s="30"/>
    </row>
    <row r="33" spans="1:19" s="2" customFormat="1" ht="15.75" customHeight="1">
      <c r="A33" s="17">
        <v>2524</v>
      </c>
      <c r="B33" s="19">
        <v>36.7</v>
      </c>
      <c r="C33" s="19">
        <v>155.4</v>
      </c>
      <c r="D33" s="19">
        <v>68</v>
      </c>
      <c r="E33" s="19">
        <v>73.2</v>
      </c>
      <c r="F33" s="19">
        <v>89.8</v>
      </c>
      <c r="G33" s="19">
        <v>104</v>
      </c>
      <c r="H33" s="19">
        <v>111.6</v>
      </c>
      <c r="I33" s="19">
        <v>190.4</v>
      </c>
      <c r="J33" s="19">
        <v>41</v>
      </c>
      <c r="K33" s="19">
        <v>0</v>
      </c>
      <c r="L33" s="19">
        <v>0</v>
      </c>
      <c r="M33" s="19">
        <v>17.8</v>
      </c>
      <c r="N33" s="27">
        <v>887.9</v>
      </c>
      <c r="O33" s="29">
        <v>79</v>
      </c>
      <c r="P33" s="30">
        <f t="shared" si="0"/>
        <v>921.1022161917685</v>
      </c>
      <c r="S33" s="30"/>
    </row>
    <row r="34" spans="1:19" s="2" customFormat="1" ht="15.75" customHeight="1">
      <c r="A34" s="17">
        <v>2525</v>
      </c>
      <c r="B34" s="19">
        <v>79</v>
      </c>
      <c r="C34" s="19">
        <v>211.8</v>
      </c>
      <c r="D34" s="19">
        <v>87.2</v>
      </c>
      <c r="E34" s="19">
        <v>29.9</v>
      </c>
      <c r="F34" s="19">
        <v>46.7</v>
      </c>
      <c r="G34" s="19">
        <v>178</v>
      </c>
      <c r="H34" s="19">
        <v>51</v>
      </c>
      <c r="I34" s="19">
        <v>14.1</v>
      </c>
      <c r="J34" s="19">
        <v>0</v>
      </c>
      <c r="K34" s="19">
        <v>0</v>
      </c>
      <c r="L34" s="19">
        <v>0</v>
      </c>
      <c r="M34" s="19">
        <v>0</v>
      </c>
      <c r="N34" s="27">
        <v>697.7</v>
      </c>
      <c r="O34" s="29">
        <v>67</v>
      </c>
      <c r="P34" s="30">
        <f t="shared" si="0"/>
        <v>921.1022161917685</v>
      </c>
      <c r="S34" s="30"/>
    </row>
    <row r="35" spans="1:19" s="2" customFormat="1" ht="15.75" customHeight="1">
      <c r="A35" s="17">
        <v>2526</v>
      </c>
      <c r="B35" s="19">
        <v>8.3</v>
      </c>
      <c r="C35" s="19">
        <v>112.6</v>
      </c>
      <c r="D35" s="19">
        <v>105.6</v>
      </c>
      <c r="E35" s="19">
        <v>27.4</v>
      </c>
      <c r="F35" s="19">
        <v>122.8</v>
      </c>
      <c r="G35" s="19">
        <v>81.3</v>
      </c>
      <c r="H35" s="19">
        <v>167.6</v>
      </c>
      <c r="I35" s="19">
        <v>213.5</v>
      </c>
      <c r="J35" s="19">
        <v>9</v>
      </c>
      <c r="K35" s="19">
        <v>0</v>
      </c>
      <c r="L35" s="19">
        <v>2.5</v>
      </c>
      <c r="M35" s="19">
        <v>0</v>
      </c>
      <c r="N35" s="27">
        <v>850.6</v>
      </c>
      <c r="O35" s="29">
        <v>81</v>
      </c>
      <c r="P35" s="30">
        <f t="shared" si="0"/>
        <v>921.1022161917685</v>
      </c>
      <c r="S35" s="30"/>
    </row>
    <row r="36" spans="1:19" s="2" customFormat="1" ht="15.75" customHeight="1">
      <c r="A36" s="17">
        <v>2527</v>
      </c>
      <c r="B36" s="19">
        <v>46.7</v>
      </c>
      <c r="C36" s="19">
        <v>52.7</v>
      </c>
      <c r="D36" s="19">
        <v>126.1</v>
      </c>
      <c r="E36" s="19">
        <v>85.3</v>
      </c>
      <c r="F36" s="19">
        <v>70.1</v>
      </c>
      <c r="G36" s="19">
        <v>188.3</v>
      </c>
      <c r="H36" s="19" t="s">
        <v>22</v>
      </c>
      <c r="I36" s="19">
        <v>1.5</v>
      </c>
      <c r="J36" s="19">
        <v>0</v>
      </c>
      <c r="K36" s="19">
        <v>16.4</v>
      </c>
      <c r="L36" s="19">
        <v>0</v>
      </c>
      <c r="M36" s="19">
        <v>0</v>
      </c>
      <c r="N36" s="27">
        <v>587.1</v>
      </c>
      <c r="O36" s="29">
        <v>74</v>
      </c>
      <c r="P36" s="30">
        <f aca="true" t="shared" si="1" ref="P36:P69">$N$75</f>
        <v>921.1022161917685</v>
      </c>
      <c r="S36" s="30"/>
    </row>
    <row r="37" spans="1:19" s="2" customFormat="1" ht="15.75" customHeight="1">
      <c r="A37" s="17">
        <v>2528</v>
      </c>
      <c r="B37" s="19">
        <v>108</v>
      </c>
      <c r="C37" s="19">
        <v>141.6</v>
      </c>
      <c r="D37" s="19">
        <v>83.3</v>
      </c>
      <c r="E37" s="19">
        <v>105.1</v>
      </c>
      <c r="F37" s="19">
        <v>20.4</v>
      </c>
      <c r="G37" s="19">
        <v>335.2</v>
      </c>
      <c r="H37" s="19">
        <v>149.8</v>
      </c>
      <c r="I37" s="19">
        <v>262.9</v>
      </c>
      <c r="J37" s="19">
        <v>6.4</v>
      </c>
      <c r="K37" s="19">
        <v>0</v>
      </c>
      <c r="L37" s="19">
        <v>0</v>
      </c>
      <c r="M37" s="19">
        <v>0</v>
      </c>
      <c r="N37" s="27">
        <v>1212.7</v>
      </c>
      <c r="O37" s="29">
        <v>102</v>
      </c>
      <c r="P37" s="30">
        <f t="shared" si="1"/>
        <v>921.1022161917685</v>
      </c>
      <c r="S37" s="30"/>
    </row>
    <row r="38" spans="1:19" s="2" customFormat="1" ht="15.75" customHeight="1">
      <c r="A38" s="17">
        <v>2529</v>
      </c>
      <c r="B38" s="19">
        <v>43.2</v>
      </c>
      <c r="C38" s="19">
        <v>144.9</v>
      </c>
      <c r="D38" s="19">
        <v>56.9</v>
      </c>
      <c r="E38" s="19">
        <v>88.2</v>
      </c>
      <c r="F38" s="19">
        <v>136.3</v>
      </c>
      <c r="G38" s="19">
        <v>98.3</v>
      </c>
      <c r="H38" s="19">
        <v>69.9</v>
      </c>
      <c r="I38" s="19">
        <v>11.9</v>
      </c>
      <c r="J38" s="19">
        <v>27.8</v>
      </c>
      <c r="K38" s="19">
        <v>0</v>
      </c>
      <c r="L38" s="19">
        <v>1</v>
      </c>
      <c r="M38" s="19">
        <v>6.8</v>
      </c>
      <c r="N38" s="27">
        <v>685.2</v>
      </c>
      <c r="O38" s="29">
        <v>94</v>
      </c>
      <c r="P38" s="30">
        <f t="shared" si="1"/>
        <v>921.1022161917685</v>
      </c>
      <c r="S38" s="30"/>
    </row>
    <row r="39" spans="1:19" s="2" customFormat="1" ht="15.75" customHeight="1">
      <c r="A39" s="17">
        <v>2530</v>
      </c>
      <c r="B39" s="19">
        <v>55</v>
      </c>
      <c r="C39" s="19">
        <v>32.2</v>
      </c>
      <c r="D39" s="19">
        <v>103.6</v>
      </c>
      <c r="E39" s="19">
        <v>38.8</v>
      </c>
      <c r="F39" s="19">
        <v>160.3</v>
      </c>
      <c r="G39" s="19">
        <v>234.3</v>
      </c>
      <c r="H39" s="19">
        <v>48.7</v>
      </c>
      <c r="I39" s="19">
        <v>221.1</v>
      </c>
      <c r="J39" s="19">
        <v>0</v>
      </c>
      <c r="K39" s="19">
        <v>0</v>
      </c>
      <c r="L39" s="19">
        <v>0</v>
      </c>
      <c r="M39" s="19">
        <v>8</v>
      </c>
      <c r="N39" s="27">
        <v>902</v>
      </c>
      <c r="O39" s="29">
        <v>81</v>
      </c>
      <c r="P39" s="30">
        <f t="shared" si="1"/>
        <v>921.1022161917685</v>
      </c>
      <c r="S39" s="30"/>
    </row>
    <row r="40" spans="1:19" s="2" customFormat="1" ht="15.75" customHeight="1">
      <c r="A40" s="17">
        <v>2531</v>
      </c>
      <c r="B40" s="19">
        <v>96.8</v>
      </c>
      <c r="C40" s="19">
        <v>159.1</v>
      </c>
      <c r="D40" s="19">
        <v>184</v>
      </c>
      <c r="E40" s="19">
        <v>151.3</v>
      </c>
      <c r="F40" s="19">
        <v>78.7</v>
      </c>
      <c r="G40" s="19">
        <v>122.5</v>
      </c>
      <c r="H40" s="19">
        <v>236.1</v>
      </c>
      <c r="I40" s="19">
        <v>98.1</v>
      </c>
      <c r="J40" s="19">
        <v>0</v>
      </c>
      <c r="K40" s="19">
        <v>0.5</v>
      </c>
      <c r="L40" s="19">
        <v>0</v>
      </c>
      <c r="M40" s="19">
        <v>8.1</v>
      </c>
      <c r="N40" s="27">
        <v>1135.2</v>
      </c>
      <c r="O40" s="29">
        <v>96</v>
      </c>
      <c r="P40" s="30">
        <f t="shared" si="1"/>
        <v>921.1022161917685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113.8</v>
      </c>
      <c r="D41" s="19">
        <v>18.9</v>
      </c>
      <c r="E41" s="19">
        <v>87.9</v>
      </c>
      <c r="F41" s="19">
        <v>90</v>
      </c>
      <c r="G41" s="19">
        <v>127.8</v>
      </c>
      <c r="H41" s="19">
        <v>222.5</v>
      </c>
      <c r="I41" s="19">
        <v>24.5</v>
      </c>
      <c r="J41" s="19">
        <v>0</v>
      </c>
      <c r="K41" s="19">
        <v>0</v>
      </c>
      <c r="L41" s="19">
        <v>1</v>
      </c>
      <c r="M41" s="19">
        <v>16.9</v>
      </c>
      <c r="N41" s="27">
        <v>703.3</v>
      </c>
      <c r="O41" s="29">
        <v>82</v>
      </c>
      <c r="P41" s="30">
        <f t="shared" si="1"/>
        <v>921.1022161917685</v>
      </c>
      <c r="S41" s="30"/>
    </row>
    <row r="42" spans="1:19" s="2" customFormat="1" ht="15.75" customHeight="1">
      <c r="A42" s="17">
        <v>2533</v>
      </c>
      <c r="B42" s="19">
        <v>12.1</v>
      </c>
      <c r="C42" s="19">
        <v>133</v>
      </c>
      <c r="D42" s="19">
        <v>65.8</v>
      </c>
      <c r="E42" s="19">
        <v>24.7</v>
      </c>
      <c r="F42" s="19">
        <v>138.4</v>
      </c>
      <c r="G42" s="19">
        <v>101.5</v>
      </c>
      <c r="H42" s="19">
        <v>95.7</v>
      </c>
      <c r="I42" s="19">
        <v>32</v>
      </c>
      <c r="J42" s="19">
        <v>0</v>
      </c>
      <c r="K42" s="19">
        <v>0</v>
      </c>
      <c r="L42" s="19">
        <v>0</v>
      </c>
      <c r="M42" s="19">
        <v>4.6</v>
      </c>
      <c r="N42" s="27">
        <v>607.8</v>
      </c>
      <c r="O42" s="29">
        <v>82</v>
      </c>
      <c r="P42" s="30">
        <f t="shared" si="1"/>
        <v>921.1022161917685</v>
      </c>
      <c r="S42" s="30"/>
    </row>
    <row r="43" spans="1:19" s="2" customFormat="1" ht="15.75" customHeight="1">
      <c r="A43" s="17">
        <v>2534</v>
      </c>
      <c r="B43" s="19">
        <v>29.8</v>
      </c>
      <c r="C43" s="19">
        <v>50</v>
      </c>
      <c r="D43" s="19">
        <v>61.5</v>
      </c>
      <c r="E43" s="19">
        <v>62.5</v>
      </c>
      <c r="F43" s="19">
        <v>200.4</v>
      </c>
      <c r="G43" s="19">
        <v>73.9</v>
      </c>
      <c r="H43" s="19">
        <v>36</v>
      </c>
      <c r="I43" s="19">
        <v>36.2</v>
      </c>
      <c r="J43" s="19">
        <v>2.1</v>
      </c>
      <c r="K43" s="19">
        <v>0</v>
      </c>
      <c r="L43" s="19">
        <v>3.9</v>
      </c>
      <c r="M43" s="19">
        <v>0</v>
      </c>
      <c r="N43" s="27">
        <v>556.3</v>
      </c>
      <c r="O43" s="29">
        <v>71</v>
      </c>
      <c r="P43" s="30">
        <f t="shared" si="1"/>
        <v>921.1022161917685</v>
      </c>
      <c r="S43" s="30"/>
    </row>
    <row r="44" spans="1:19" s="2" customFormat="1" ht="15.75" customHeight="1">
      <c r="A44" s="17">
        <v>2535</v>
      </c>
      <c r="B44" s="19">
        <v>17.1</v>
      </c>
      <c r="C44" s="19">
        <v>6.9</v>
      </c>
      <c r="D44" s="19">
        <v>26.8</v>
      </c>
      <c r="E44" s="19">
        <v>169.7</v>
      </c>
      <c r="F44" s="19">
        <v>151.2</v>
      </c>
      <c r="G44" s="19">
        <v>248.1</v>
      </c>
      <c r="H44" s="19">
        <v>154</v>
      </c>
      <c r="I44" s="19">
        <v>40.4</v>
      </c>
      <c r="J44" s="19">
        <v>79.5</v>
      </c>
      <c r="K44" s="19">
        <v>1.5</v>
      </c>
      <c r="L44" s="19">
        <v>0</v>
      </c>
      <c r="M44" s="19">
        <v>0.9</v>
      </c>
      <c r="N44" s="27">
        <v>896.1</v>
      </c>
      <c r="O44" s="29">
        <v>80</v>
      </c>
      <c r="P44" s="30">
        <f t="shared" si="1"/>
        <v>921.1022161917685</v>
      </c>
      <c r="S44" s="30"/>
    </row>
    <row r="45" spans="1:19" s="2" customFormat="1" ht="15.75" customHeight="1">
      <c r="A45" s="17">
        <v>2536</v>
      </c>
      <c r="B45" s="19">
        <v>71.4</v>
      </c>
      <c r="C45" s="19">
        <v>134.9</v>
      </c>
      <c r="D45" s="19">
        <v>18.4</v>
      </c>
      <c r="E45" s="19">
        <v>68.6</v>
      </c>
      <c r="F45" s="19">
        <v>83.6</v>
      </c>
      <c r="G45" s="19">
        <v>147.5</v>
      </c>
      <c r="H45" s="19">
        <v>182.3</v>
      </c>
      <c r="I45" s="19">
        <v>0</v>
      </c>
      <c r="J45" s="19">
        <v>0</v>
      </c>
      <c r="K45" s="19">
        <v>0</v>
      </c>
      <c r="L45" s="19">
        <v>0</v>
      </c>
      <c r="M45" s="19">
        <v>147.6</v>
      </c>
      <c r="N45" s="27">
        <v>854.3</v>
      </c>
      <c r="O45" s="29">
        <v>62</v>
      </c>
      <c r="P45" s="30">
        <f t="shared" si="1"/>
        <v>921.1022161917685</v>
      </c>
      <c r="S45" s="30"/>
    </row>
    <row r="46" spans="1:19" s="2" customFormat="1" ht="15.75" customHeight="1">
      <c r="A46" s="17">
        <v>2537</v>
      </c>
      <c r="B46" s="19">
        <v>110.7</v>
      </c>
      <c r="C46" s="19">
        <v>142.9</v>
      </c>
      <c r="D46" s="19">
        <v>167.5</v>
      </c>
      <c r="E46" s="19">
        <v>119.9</v>
      </c>
      <c r="F46" s="19">
        <v>204.1</v>
      </c>
      <c r="G46" s="19">
        <v>125.5</v>
      </c>
      <c r="H46" s="19">
        <v>35</v>
      </c>
      <c r="I46" s="19">
        <v>14</v>
      </c>
      <c r="J46" s="19">
        <v>22.7</v>
      </c>
      <c r="K46" s="19">
        <v>0</v>
      </c>
      <c r="L46" s="19">
        <v>0</v>
      </c>
      <c r="M46" s="19">
        <v>6.1</v>
      </c>
      <c r="N46" s="27">
        <v>948.4</v>
      </c>
      <c r="O46" s="29">
        <v>93</v>
      </c>
      <c r="P46" s="30">
        <f t="shared" si="1"/>
        <v>921.1022161917685</v>
      </c>
      <c r="S46" s="30"/>
    </row>
    <row r="47" spans="1:19" s="2" customFormat="1" ht="15.75" customHeight="1">
      <c r="A47" s="17">
        <v>2538</v>
      </c>
      <c r="B47" s="19">
        <v>39.9</v>
      </c>
      <c r="C47" s="19">
        <v>220.1</v>
      </c>
      <c r="D47" s="19">
        <v>28.8</v>
      </c>
      <c r="E47" s="19">
        <v>181.8</v>
      </c>
      <c r="F47" s="19">
        <v>227.1</v>
      </c>
      <c r="G47" s="19">
        <v>243.1</v>
      </c>
      <c r="H47" s="19">
        <v>49.3</v>
      </c>
      <c r="I47" s="19">
        <v>29.1</v>
      </c>
      <c r="J47" s="19">
        <v>0</v>
      </c>
      <c r="K47" s="19">
        <v>0</v>
      </c>
      <c r="L47" s="19">
        <v>7.9</v>
      </c>
      <c r="M47" s="19">
        <v>0</v>
      </c>
      <c r="N47" s="27">
        <v>1027.1</v>
      </c>
      <c r="O47" s="29">
        <v>78</v>
      </c>
      <c r="P47" s="30">
        <f t="shared" si="1"/>
        <v>921.1022161917685</v>
      </c>
      <c r="S47" s="30"/>
    </row>
    <row r="48" spans="1:19" s="2" customFormat="1" ht="15.75" customHeight="1">
      <c r="A48" s="17">
        <v>2539</v>
      </c>
      <c r="B48" s="19">
        <v>58</v>
      </c>
      <c r="C48" s="19">
        <v>51.8</v>
      </c>
      <c r="D48" s="19">
        <v>99.8</v>
      </c>
      <c r="E48" s="19">
        <v>77.3</v>
      </c>
      <c r="F48" s="19">
        <v>125.2</v>
      </c>
      <c r="G48" s="19">
        <v>238.3</v>
      </c>
      <c r="H48" s="19">
        <v>145.4</v>
      </c>
      <c r="I48" s="19">
        <v>41</v>
      </c>
      <c r="J48" s="19">
        <v>0</v>
      </c>
      <c r="K48" s="19">
        <v>0</v>
      </c>
      <c r="L48" s="19">
        <v>0</v>
      </c>
      <c r="M48" s="19">
        <v>44.8</v>
      </c>
      <c r="N48" s="27">
        <v>881.6</v>
      </c>
      <c r="O48" s="29">
        <v>71</v>
      </c>
      <c r="P48" s="30">
        <f t="shared" si="1"/>
        <v>921.1022161917685</v>
      </c>
      <c r="S48" s="30"/>
    </row>
    <row r="49" spans="1:19" s="2" customFormat="1" ht="15.75" customHeight="1">
      <c r="A49" s="17">
        <v>2540</v>
      </c>
      <c r="B49" s="19">
        <v>117.1</v>
      </c>
      <c r="C49" s="19">
        <v>16.6</v>
      </c>
      <c r="D49" s="19">
        <v>16.7</v>
      </c>
      <c r="E49" s="19">
        <v>81.3</v>
      </c>
      <c r="F49" s="19">
        <v>142.4</v>
      </c>
      <c r="G49" s="19">
        <v>166</v>
      </c>
      <c r="H49" s="19">
        <v>128.7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7">
        <v>668.8</v>
      </c>
      <c r="O49" s="29">
        <v>67</v>
      </c>
      <c r="P49" s="30">
        <f t="shared" si="1"/>
        <v>921.1022161917685</v>
      </c>
      <c r="S49" s="30"/>
    </row>
    <row r="50" spans="1:19" s="2" customFormat="1" ht="15.75" customHeight="1">
      <c r="A50" s="17">
        <v>2541</v>
      </c>
      <c r="B50" s="19">
        <v>14</v>
      </c>
      <c r="C50" s="19">
        <v>45.1</v>
      </c>
      <c r="D50" s="19">
        <v>36.8</v>
      </c>
      <c r="E50" s="19">
        <v>51.9</v>
      </c>
      <c r="F50" s="19">
        <v>200.5</v>
      </c>
      <c r="G50" s="19">
        <v>69.1</v>
      </c>
      <c r="H50" s="19">
        <v>23.4</v>
      </c>
      <c r="I50" s="19">
        <v>62.4</v>
      </c>
      <c r="J50" s="19">
        <v>0</v>
      </c>
      <c r="K50" s="19">
        <v>25.7</v>
      </c>
      <c r="L50" s="19">
        <v>49.7</v>
      </c>
      <c r="M50" s="19">
        <v>20.2</v>
      </c>
      <c r="N50" s="27">
        <v>598.8</v>
      </c>
      <c r="O50" s="29">
        <v>60</v>
      </c>
      <c r="P50" s="30">
        <f t="shared" si="1"/>
        <v>921.1022161917685</v>
      </c>
      <c r="S50" s="30"/>
    </row>
    <row r="51" spans="1:19" s="2" customFormat="1" ht="15.75" customHeight="1">
      <c r="A51" s="17">
        <v>2542</v>
      </c>
      <c r="B51" s="19">
        <v>60.2</v>
      </c>
      <c r="C51" s="19">
        <v>280.2</v>
      </c>
      <c r="D51" s="19">
        <v>80.7</v>
      </c>
      <c r="E51" s="19">
        <v>63</v>
      </c>
      <c r="F51" s="19">
        <v>172.9</v>
      </c>
      <c r="G51" s="19">
        <v>158.9</v>
      </c>
      <c r="H51" s="19">
        <v>278.8</v>
      </c>
      <c r="I51" s="19">
        <v>114.7</v>
      </c>
      <c r="J51" s="19">
        <v>11.9</v>
      </c>
      <c r="K51" s="19">
        <v>0</v>
      </c>
      <c r="L51" s="19">
        <v>7.1</v>
      </c>
      <c r="M51" s="19">
        <v>30</v>
      </c>
      <c r="N51" s="27">
        <v>1258.4</v>
      </c>
      <c r="O51" s="29">
        <v>115</v>
      </c>
      <c r="P51" s="30">
        <f t="shared" si="1"/>
        <v>921.1022161917685</v>
      </c>
      <c r="S51" s="30"/>
    </row>
    <row r="52" spans="1:19" s="2" customFormat="1" ht="15.75" customHeight="1">
      <c r="A52" s="17">
        <v>2543</v>
      </c>
      <c r="B52" s="19">
        <v>86.7</v>
      </c>
      <c r="C52" s="19">
        <v>283.7</v>
      </c>
      <c r="D52" s="19">
        <v>89.6</v>
      </c>
      <c r="E52" s="19">
        <v>33.6</v>
      </c>
      <c r="F52" s="19">
        <v>119.4</v>
      </c>
      <c r="G52" s="19">
        <v>156</v>
      </c>
      <c r="H52" s="19">
        <v>154.4</v>
      </c>
      <c r="I52" s="19">
        <v>0</v>
      </c>
      <c r="J52" s="19">
        <v>25.3</v>
      </c>
      <c r="K52" s="19">
        <v>3.7</v>
      </c>
      <c r="L52" s="19">
        <v>0</v>
      </c>
      <c r="M52" s="19">
        <v>85.8</v>
      </c>
      <c r="N52" s="27">
        <v>1038.2</v>
      </c>
      <c r="O52" s="29">
        <v>89</v>
      </c>
      <c r="P52" s="30">
        <f t="shared" si="1"/>
        <v>921.1022161917685</v>
      </c>
      <c r="S52" s="30"/>
    </row>
    <row r="53" spans="1:19" s="2" customFormat="1" ht="15.75" customHeight="1">
      <c r="A53" s="17">
        <v>2544</v>
      </c>
      <c r="B53" s="19">
        <v>6.3</v>
      </c>
      <c r="C53" s="19">
        <v>130.8</v>
      </c>
      <c r="D53" s="19">
        <v>26.3</v>
      </c>
      <c r="E53" s="19">
        <v>68</v>
      </c>
      <c r="F53" s="19">
        <v>138.9</v>
      </c>
      <c r="G53" s="19">
        <v>163.4</v>
      </c>
      <c r="H53" s="19">
        <v>208.7</v>
      </c>
      <c r="I53" s="19">
        <v>35.3</v>
      </c>
      <c r="J53" s="19">
        <v>16.4</v>
      </c>
      <c r="K53" s="19">
        <v>11.9</v>
      </c>
      <c r="L53" s="19">
        <v>23.8</v>
      </c>
      <c r="M53" s="19">
        <v>0</v>
      </c>
      <c r="N53" s="27">
        <v>829.8</v>
      </c>
      <c r="O53" s="29">
        <v>80</v>
      </c>
      <c r="P53" s="30">
        <f t="shared" si="1"/>
        <v>921.1022161917685</v>
      </c>
      <c r="S53" s="30"/>
    </row>
    <row r="54" spans="1:19" s="2" customFormat="1" ht="15.75" customHeight="1">
      <c r="A54" s="17">
        <v>2545</v>
      </c>
      <c r="B54" s="19">
        <v>42.4</v>
      </c>
      <c r="C54" s="19">
        <v>192.7</v>
      </c>
      <c r="D54" s="19">
        <v>61.2</v>
      </c>
      <c r="E54" s="19">
        <v>17.1</v>
      </c>
      <c r="F54" s="19">
        <v>302</v>
      </c>
      <c r="G54" s="19">
        <v>315.1</v>
      </c>
      <c r="H54" s="19">
        <v>99.8</v>
      </c>
      <c r="I54" s="19">
        <v>182.4</v>
      </c>
      <c r="J54" s="19">
        <v>74.9</v>
      </c>
      <c r="K54" s="19">
        <v>9.5</v>
      </c>
      <c r="L54" s="19">
        <v>0</v>
      </c>
      <c r="M54" s="19">
        <v>31.3</v>
      </c>
      <c r="N54" s="27">
        <v>1328.4</v>
      </c>
      <c r="O54" s="29">
        <v>90</v>
      </c>
      <c r="P54" s="30">
        <f t="shared" si="1"/>
        <v>921.1022161917685</v>
      </c>
      <c r="S54" s="30"/>
    </row>
    <row r="55" spans="1:19" s="2" customFormat="1" ht="15.75" customHeight="1">
      <c r="A55" s="17">
        <v>2546</v>
      </c>
      <c r="B55" s="19">
        <v>24.4</v>
      </c>
      <c r="C55" s="19">
        <v>77.8</v>
      </c>
      <c r="D55" s="19">
        <v>93.1</v>
      </c>
      <c r="E55" s="19">
        <v>71.9</v>
      </c>
      <c r="F55" s="19">
        <v>95.3</v>
      </c>
      <c r="G55" s="19">
        <v>128.5</v>
      </c>
      <c r="H55" s="19">
        <v>31.5</v>
      </c>
      <c r="I55" s="19">
        <v>2.5</v>
      </c>
      <c r="J55" s="19">
        <v>0</v>
      </c>
      <c r="K55" s="19">
        <v>7.8</v>
      </c>
      <c r="L55" s="19">
        <v>3.5</v>
      </c>
      <c r="M55" s="19">
        <v>0</v>
      </c>
      <c r="N55" s="27">
        <v>536.3</v>
      </c>
      <c r="O55" s="29">
        <v>71</v>
      </c>
      <c r="P55" s="30">
        <f t="shared" si="1"/>
        <v>921.1022161917685</v>
      </c>
      <c r="S55" s="30"/>
    </row>
    <row r="56" spans="1:19" s="2" customFormat="1" ht="15.75" customHeight="1">
      <c r="A56" s="17">
        <v>2547</v>
      </c>
      <c r="B56" s="19">
        <v>48</v>
      </c>
      <c r="C56" s="19">
        <v>168.2</v>
      </c>
      <c r="D56" s="19">
        <v>153.8</v>
      </c>
      <c r="E56" s="19">
        <v>49.9</v>
      </c>
      <c r="F56" s="19">
        <v>17.1</v>
      </c>
      <c r="G56" s="19">
        <v>207.2</v>
      </c>
      <c r="H56" s="19">
        <v>74.3</v>
      </c>
      <c r="I56" s="19">
        <v>63.9</v>
      </c>
      <c r="J56" s="19">
        <v>0</v>
      </c>
      <c r="K56" s="19">
        <v>0</v>
      </c>
      <c r="L56" s="19">
        <v>0</v>
      </c>
      <c r="M56" s="19">
        <v>11.9</v>
      </c>
      <c r="N56" s="27">
        <v>794.3</v>
      </c>
      <c r="O56" s="29">
        <v>72</v>
      </c>
      <c r="P56" s="30">
        <f t="shared" si="1"/>
        <v>921.1022161917685</v>
      </c>
      <c r="S56" s="30"/>
    </row>
    <row r="57" spans="1:19" s="2" customFormat="1" ht="15.75" customHeight="1">
      <c r="A57" s="17">
        <v>2548</v>
      </c>
      <c r="B57" s="19">
        <v>73.3</v>
      </c>
      <c r="C57" s="19">
        <v>116.8</v>
      </c>
      <c r="D57" s="19">
        <v>80.4</v>
      </c>
      <c r="E57" s="19">
        <v>113.8</v>
      </c>
      <c r="F57" s="19">
        <v>85.2</v>
      </c>
      <c r="G57" s="19">
        <v>278.7</v>
      </c>
      <c r="H57" s="19">
        <v>109.1</v>
      </c>
      <c r="I57" s="19">
        <v>28.8</v>
      </c>
      <c r="J57" s="19">
        <v>23.2</v>
      </c>
      <c r="K57" s="19">
        <v>0</v>
      </c>
      <c r="L57" s="19">
        <v>0</v>
      </c>
      <c r="M57" s="19">
        <v>16.9</v>
      </c>
      <c r="N57" s="27">
        <v>926.2</v>
      </c>
      <c r="O57" s="29">
        <v>78</v>
      </c>
      <c r="P57" s="30">
        <f t="shared" si="1"/>
        <v>921.1022161917685</v>
      </c>
      <c r="S57" s="30"/>
    </row>
    <row r="58" spans="1:19" s="2" customFormat="1" ht="15.75" customHeight="1">
      <c r="A58" s="17">
        <v>2549</v>
      </c>
      <c r="B58" s="19">
        <v>77.4</v>
      </c>
      <c r="C58" s="19">
        <v>129.6</v>
      </c>
      <c r="D58" s="19">
        <v>149.9</v>
      </c>
      <c r="E58" s="19">
        <v>127</v>
      </c>
      <c r="F58" s="19">
        <v>71</v>
      </c>
      <c r="G58" s="19">
        <v>384</v>
      </c>
      <c r="H58" s="19">
        <v>131.8</v>
      </c>
      <c r="I58" s="19">
        <v>0</v>
      </c>
      <c r="J58" s="19">
        <v>0</v>
      </c>
      <c r="K58" s="19">
        <v>0</v>
      </c>
      <c r="L58" s="19">
        <v>0</v>
      </c>
      <c r="M58" s="19">
        <v>6.1</v>
      </c>
      <c r="N58" s="27">
        <v>1076.8</v>
      </c>
      <c r="O58" s="29">
        <v>71</v>
      </c>
      <c r="P58" s="30">
        <f t="shared" si="1"/>
        <v>921.1022161917685</v>
      </c>
      <c r="S58" s="30"/>
    </row>
    <row r="59" spans="1:19" s="2" customFormat="1" ht="15.75" customHeight="1">
      <c r="A59" s="17">
        <v>2550</v>
      </c>
      <c r="B59" s="19">
        <v>38.5</v>
      </c>
      <c r="C59" s="19">
        <v>355.6</v>
      </c>
      <c r="D59" s="19">
        <v>88.5</v>
      </c>
      <c r="E59" s="19">
        <v>61.5</v>
      </c>
      <c r="F59" s="19">
        <v>93.8</v>
      </c>
      <c r="G59" s="19">
        <v>236.2</v>
      </c>
      <c r="H59" s="19">
        <v>168.9</v>
      </c>
      <c r="I59" s="19">
        <v>26.6</v>
      </c>
      <c r="J59" s="19">
        <v>0</v>
      </c>
      <c r="K59" s="19">
        <v>0</v>
      </c>
      <c r="L59" s="19">
        <v>31.7</v>
      </c>
      <c r="M59" s="19">
        <v>7.8</v>
      </c>
      <c r="N59" s="27">
        <v>1109.1</v>
      </c>
      <c r="O59" s="29">
        <v>83</v>
      </c>
      <c r="P59" s="30">
        <f t="shared" si="1"/>
        <v>921.1022161917685</v>
      </c>
      <c r="S59" s="30"/>
    </row>
    <row r="60" spans="1:19" s="2" customFormat="1" ht="15.75" customHeight="1">
      <c r="A60" s="17">
        <v>2551</v>
      </c>
      <c r="B60" s="19">
        <v>31.4</v>
      </c>
      <c r="C60" s="19">
        <v>176.9</v>
      </c>
      <c r="D60" s="19">
        <v>29.9</v>
      </c>
      <c r="E60" s="19">
        <v>15</v>
      </c>
      <c r="F60" s="19">
        <v>78.8</v>
      </c>
      <c r="G60" s="19">
        <v>136.8</v>
      </c>
      <c r="H60" s="19">
        <v>267</v>
      </c>
      <c r="I60" s="19">
        <v>45.2</v>
      </c>
      <c r="J60" s="19">
        <v>5.3</v>
      </c>
      <c r="K60" s="19">
        <v>0</v>
      </c>
      <c r="L60" s="19">
        <v>1.5</v>
      </c>
      <c r="M60" s="19">
        <v>26.7</v>
      </c>
      <c r="N60" s="27">
        <v>814.5</v>
      </c>
      <c r="O60" s="29">
        <v>81</v>
      </c>
      <c r="P60" s="30">
        <f t="shared" si="1"/>
        <v>921.1022161917685</v>
      </c>
      <c r="S60" s="30"/>
    </row>
    <row r="61" spans="1:19" s="2" customFormat="1" ht="15.75" customHeight="1">
      <c r="A61" s="17">
        <v>2552</v>
      </c>
      <c r="B61" s="19">
        <v>26.2</v>
      </c>
      <c r="C61" s="19">
        <v>234.49999999999997</v>
      </c>
      <c r="D61" s="19">
        <v>64</v>
      </c>
      <c r="E61" s="19">
        <v>63.6</v>
      </c>
      <c r="F61" s="19">
        <v>201.90000000000003</v>
      </c>
      <c r="G61" s="19">
        <v>188.20000000000002</v>
      </c>
      <c r="H61" s="19">
        <v>110.9</v>
      </c>
      <c r="I61" s="19">
        <v>0</v>
      </c>
      <c r="J61" s="19">
        <v>22.7</v>
      </c>
      <c r="K61" s="19">
        <v>37</v>
      </c>
      <c r="L61" s="19">
        <v>0</v>
      </c>
      <c r="M61" s="19">
        <v>4.7</v>
      </c>
      <c r="N61" s="27">
        <v>953.7000000000002</v>
      </c>
      <c r="O61" s="29">
        <v>76</v>
      </c>
      <c r="P61" s="30">
        <f t="shared" si="1"/>
        <v>921.1022161917685</v>
      </c>
      <c r="S61" s="30"/>
    </row>
    <row r="62" spans="1:19" s="2" customFormat="1" ht="15.75" customHeight="1">
      <c r="A62" s="17">
        <v>2553</v>
      </c>
      <c r="B62" s="19">
        <v>11.2</v>
      </c>
      <c r="C62" s="19">
        <v>29.7</v>
      </c>
      <c r="D62" s="19">
        <v>62.7</v>
      </c>
      <c r="E62" s="19">
        <v>68.8</v>
      </c>
      <c r="F62" s="19">
        <v>362.2</v>
      </c>
      <c r="G62" s="19">
        <v>154.20000000000002</v>
      </c>
      <c r="H62" s="19">
        <v>188.5</v>
      </c>
      <c r="I62" s="19">
        <v>0</v>
      </c>
      <c r="J62" s="19">
        <v>0</v>
      </c>
      <c r="K62" s="19">
        <v>16.4</v>
      </c>
      <c r="L62" s="19">
        <v>0.7</v>
      </c>
      <c r="M62" s="19">
        <v>94.80000000000001</v>
      </c>
      <c r="N62" s="27">
        <v>989.2</v>
      </c>
      <c r="O62" s="29">
        <v>71</v>
      </c>
      <c r="P62" s="30">
        <f t="shared" si="1"/>
        <v>921.1022161917685</v>
      </c>
      <c r="S62" s="30"/>
    </row>
    <row r="63" spans="1:19" s="2" customFormat="1" ht="15.75" customHeight="1">
      <c r="A63" s="17">
        <v>2554</v>
      </c>
      <c r="B63" s="19">
        <v>85</v>
      </c>
      <c r="C63" s="19">
        <v>192.30000000000004</v>
      </c>
      <c r="D63" s="19">
        <v>99.39999999999999</v>
      </c>
      <c r="E63" s="19">
        <v>85.8</v>
      </c>
      <c r="F63" s="19">
        <v>313.1</v>
      </c>
      <c r="G63" s="19">
        <v>209.90000000000003</v>
      </c>
      <c r="H63" s="19">
        <v>197.2</v>
      </c>
      <c r="I63" s="19">
        <v>19.2</v>
      </c>
      <c r="J63" s="19">
        <v>0</v>
      </c>
      <c r="K63" s="19">
        <v>0</v>
      </c>
      <c r="L63" s="19">
        <v>7.4</v>
      </c>
      <c r="M63" s="19">
        <v>35.6</v>
      </c>
      <c r="N63" s="27">
        <v>1244.9000000000003</v>
      </c>
      <c r="O63" s="29">
        <v>82</v>
      </c>
      <c r="P63" s="30">
        <f t="shared" si="1"/>
        <v>921.1022161917685</v>
      </c>
      <c r="S63" s="30"/>
    </row>
    <row r="64" spans="1:19" s="2" customFormat="1" ht="15.75" customHeight="1">
      <c r="A64" s="17">
        <v>2555</v>
      </c>
      <c r="B64" s="19">
        <v>25.900000000000002</v>
      </c>
      <c r="C64" s="19">
        <v>135</v>
      </c>
      <c r="D64" s="19">
        <v>77.3</v>
      </c>
      <c r="E64" s="19">
        <v>57.099999999999994</v>
      </c>
      <c r="F64" s="19">
        <v>67.19999999999999</v>
      </c>
      <c r="G64" s="19">
        <v>235.09999999999997</v>
      </c>
      <c r="H64" s="19">
        <v>70.10000000000001</v>
      </c>
      <c r="I64" s="19">
        <v>38.5</v>
      </c>
      <c r="J64" s="19">
        <v>0</v>
      </c>
      <c r="K64" s="19">
        <v>40.2</v>
      </c>
      <c r="L64" s="19">
        <v>15.7</v>
      </c>
      <c r="M64" s="19">
        <v>14.8</v>
      </c>
      <c r="N64" s="27">
        <v>776.9</v>
      </c>
      <c r="O64" s="29">
        <v>48</v>
      </c>
      <c r="P64" s="30">
        <f t="shared" si="1"/>
        <v>921.1022161917685</v>
      </c>
      <c r="S64" s="30"/>
    </row>
    <row r="65" spans="1:19" s="2" customFormat="1" ht="15.75" customHeight="1">
      <c r="A65" s="17">
        <v>2556</v>
      </c>
      <c r="B65" s="19">
        <v>0</v>
      </c>
      <c r="C65" s="19">
        <v>47.3</v>
      </c>
      <c r="D65" s="19">
        <v>84.5</v>
      </c>
      <c r="E65" s="19">
        <v>115.8</v>
      </c>
      <c r="F65" s="19">
        <v>81.7</v>
      </c>
      <c r="G65" s="19">
        <v>109.39999999999999</v>
      </c>
      <c r="H65" s="19">
        <v>138.29999999999998</v>
      </c>
      <c r="I65" s="19">
        <v>36.6</v>
      </c>
      <c r="J65" s="19">
        <v>9.5</v>
      </c>
      <c r="K65" s="19">
        <v>0</v>
      </c>
      <c r="L65" s="19">
        <v>0</v>
      </c>
      <c r="M65" s="19">
        <v>0</v>
      </c>
      <c r="N65" s="27">
        <v>623.1</v>
      </c>
      <c r="O65" s="29">
        <v>44</v>
      </c>
      <c r="P65" s="30">
        <f t="shared" si="1"/>
        <v>921.1022161917685</v>
      </c>
      <c r="S65" s="30"/>
    </row>
    <row r="66" spans="1:19" s="2" customFormat="1" ht="15.75" customHeight="1">
      <c r="A66" s="17">
        <v>2557</v>
      </c>
      <c r="B66" s="19">
        <v>13.7</v>
      </c>
      <c r="C66" s="19">
        <v>56.400000000000006</v>
      </c>
      <c r="D66" s="19">
        <v>85.6</v>
      </c>
      <c r="E66" s="19">
        <v>40.3</v>
      </c>
      <c r="F66" s="19">
        <v>107.59999999999998</v>
      </c>
      <c r="G66" s="19">
        <v>192.5</v>
      </c>
      <c r="H66" s="19">
        <v>44</v>
      </c>
      <c r="I66" s="19">
        <v>91.9</v>
      </c>
      <c r="J66" s="19">
        <v>0</v>
      </c>
      <c r="K66" s="19">
        <v>61.400000000000006</v>
      </c>
      <c r="L66" s="19">
        <v>0</v>
      </c>
      <c r="M66" s="19">
        <v>41.7</v>
      </c>
      <c r="N66" s="27">
        <v>735.0999999999999</v>
      </c>
      <c r="O66" s="29">
        <v>52</v>
      </c>
      <c r="P66" s="30">
        <f t="shared" si="1"/>
        <v>921.1022161917685</v>
      </c>
      <c r="S66" s="30"/>
    </row>
    <row r="67" spans="1:19" s="2" customFormat="1" ht="15.75" customHeight="1">
      <c r="A67" s="17">
        <v>2558</v>
      </c>
      <c r="B67" s="19">
        <v>98.7</v>
      </c>
      <c r="C67" s="19">
        <v>147.1</v>
      </c>
      <c r="D67" s="19">
        <v>51.6</v>
      </c>
      <c r="E67" s="19">
        <v>86.7</v>
      </c>
      <c r="F67" s="19">
        <v>115.8</v>
      </c>
      <c r="G67" s="19">
        <v>196.3</v>
      </c>
      <c r="H67" s="19">
        <v>61.1</v>
      </c>
      <c r="I67" s="19">
        <v>45.9</v>
      </c>
      <c r="J67" s="19">
        <v>0</v>
      </c>
      <c r="K67" s="19">
        <v>55.5</v>
      </c>
      <c r="L67" s="19">
        <v>0</v>
      </c>
      <c r="M67" s="19">
        <v>0</v>
      </c>
      <c r="N67" s="27">
        <f>SUM(B67:M67)</f>
        <v>858.7</v>
      </c>
      <c r="O67" s="29">
        <v>55</v>
      </c>
      <c r="P67" s="30">
        <f t="shared" si="1"/>
        <v>921.1022161917685</v>
      </c>
      <c r="S67" s="30"/>
    </row>
    <row r="68" spans="1:19" s="2" customFormat="1" ht="15.75" customHeight="1">
      <c r="A68" s="17">
        <v>2559</v>
      </c>
      <c r="B68" s="19">
        <v>33.7</v>
      </c>
      <c r="C68" s="19">
        <v>35.5</v>
      </c>
      <c r="D68" s="19">
        <v>185.8</v>
      </c>
      <c r="E68" s="19">
        <v>156.5</v>
      </c>
      <c r="F68" s="19">
        <v>37.1</v>
      </c>
      <c r="G68" s="19">
        <v>208.1</v>
      </c>
      <c r="H68" s="19">
        <v>73.7</v>
      </c>
      <c r="I68" s="19">
        <v>81.8</v>
      </c>
      <c r="J68" s="19">
        <v>0</v>
      </c>
      <c r="K68" s="19">
        <v>42.2</v>
      </c>
      <c r="L68" s="19">
        <v>0</v>
      </c>
      <c r="M68" s="19">
        <v>0</v>
      </c>
      <c r="N68" s="27">
        <f>SUM(B68:M68)</f>
        <v>854.4000000000001</v>
      </c>
      <c r="O68" s="29">
        <v>70</v>
      </c>
      <c r="P68" s="30">
        <f t="shared" si="1"/>
        <v>921.1022161917685</v>
      </c>
      <c r="S68" s="30"/>
    </row>
    <row r="69" spans="1:19" s="2" customFormat="1" ht="15.75" customHeight="1">
      <c r="A69" s="17">
        <v>2560</v>
      </c>
      <c r="B69" s="19">
        <v>66</v>
      </c>
      <c r="C69" s="19">
        <v>330.2</v>
      </c>
      <c r="D69" s="19">
        <v>31.2</v>
      </c>
      <c r="E69" s="19">
        <v>108.4</v>
      </c>
      <c r="F69" s="19">
        <v>184.7</v>
      </c>
      <c r="G69" s="19">
        <v>149.3</v>
      </c>
      <c r="H69" s="19">
        <v>331.5</v>
      </c>
      <c r="I69" s="19">
        <v>8.4</v>
      </c>
      <c r="J69" s="19">
        <v>35.2</v>
      </c>
      <c r="K69" s="19">
        <v>0</v>
      </c>
      <c r="L69" s="19">
        <v>0</v>
      </c>
      <c r="M69" s="19">
        <v>0</v>
      </c>
      <c r="N69" s="27">
        <f>SUM(B69:M69)</f>
        <v>1244.9</v>
      </c>
      <c r="O69" s="29">
        <f>N84</f>
        <v>77</v>
      </c>
      <c r="P69" s="30">
        <f t="shared" si="1"/>
        <v>921.1022161917685</v>
      </c>
      <c r="S69" s="30"/>
    </row>
    <row r="70" spans="1:19" s="2" customFormat="1" ht="15.75" customHeight="1">
      <c r="A70" s="45">
        <v>2561</v>
      </c>
      <c r="B70" s="46">
        <v>66.5</v>
      </c>
      <c r="C70" s="46">
        <v>174</v>
      </c>
      <c r="D70" s="46">
        <v>88.1</v>
      </c>
      <c r="E70" s="46">
        <v>80.4</v>
      </c>
      <c r="F70" s="46">
        <v>83.6</v>
      </c>
      <c r="G70" s="46">
        <v>77.9</v>
      </c>
      <c r="H70" s="46">
        <v>183.8</v>
      </c>
      <c r="I70" s="46">
        <v>17.2</v>
      </c>
      <c r="J70" s="46">
        <v>3.4</v>
      </c>
      <c r="K70" s="46">
        <v>0</v>
      </c>
      <c r="L70" s="46">
        <v>0</v>
      </c>
      <c r="M70" s="46">
        <v>0</v>
      </c>
      <c r="N70" s="47">
        <f>SUM(B70:M70)</f>
        <v>774.9</v>
      </c>
      <c r="O70" s="48">
        <f>N85</f>
        <v>90</v>
      </c>
      <c r="P70" s="30"/>
      <c r="S70" s="30"/>
    </row>
    <row r="71" spans="1:19" s="2" customFormat="1" ht="15.75" customHeight="1">
      <c r="A71" s="1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7"/>
      <c r="O71" s="29"/>
      <c r="P71" s="30"/>
      <c r="S71" s="30"/>
    </row>
    <row r="72" spans="1:19" s="2" customFormat="1" ht="15.75" customHeight="1">
      <c r="A72" s="5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7"/>
      <c r="O72" s="29"/>
      <c r="P72" s="30"/>
      <c r="S72" s="30"/>
    </row>
    <row r="73" spans="1:19" s="2" customFormat="1" ht="15.75" customHeight="1">
      <c r="A73" s="5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5" s="2" customFormat="1" ht="15.75" customHeight="1">
      <c r="A74" s="21" t="s">
        <v>17</v>
      </c>
      <c r="B74" s="24">
        <f>MAX(B4:B69)</f>
        <v>139.1</v>
      </c>
      <c r="C74" s="24">
        <f aca="true" t="shared" si="2" ref="C74:O74">MAX(C4:C69)</f>
        <v>355.6</v>
      </c>
      <c r="D74" s="24">
        <f t="shared" si="2"/>
        <v>256.3</v>
      </c>
      <c r="E74" s="24">
        <f t="shared" si="2"/>
        <v>372.2</v>
      </c>
      <c r="F74" s="24">
        <f t="shared" si="2"/>
        <v>362.2</v>
      </c>
      <c r="G74" s="24">
        <f t="shared" si="2"/>
        <v>422.6</v>
      </c>
      <c r="H74" s="24">
        <f t="shared" si="2"/>
        <v>331.5</v>
      </c>
      <c r="I74" s="24">
        <f t="shared" si="2"/>
        <v>262.9</v>
      </c>
      <c r="J74" s="24">
        <f>MAX(J4:J70)</f>
        <v>85.2</v>
      </c>
      <c r="K74" s="24">
        <f>MAX(K4:K70)</f>
        <v>106.6</v>
      </c>
      <c r="L74" s="24">
        <f>MAX(L4:L70)</f>
        <v>49.7</v>
      </c>
      <c r="M74" s="24">
        <f>MAX(M4:M70)</f>
        <v>147.6</v>
      </c>
      <c r="N74" s="24">
        <f t="shared" si="2"/>
        <v>1328.4</v>
      </c>
      <c r="O74" s="42">
        <f t="shared" si="2"/>
        <v>115</v>
      </c>
    </row>
    <row r="75" spans="1:15" s="2" customFormat="1" ht="15.75" customHeight="1">
      <c r="A75" s="22" t="s">
        <v>18</v>
      </c>
      <c r="B75" s="25">
        <f>AVERAGE(B4:B69)</f>
        <v>47.043749999999996</v>
      </c>
      <c r="C75" s="25">
        <f aca="true" t="shared" si="3" ref="C75:O75">AVERAGE(C4:C69)</f>
        <v>142.6328125</v>
      </c>
      <c r="D75" s="25">
        <f t="shared" si="3"/>
        <v>83.2590909090909</v>
      </c>
      <c r="E75" s="25">
        <f t="shared" si="3"/>
        <v>92.63030303030305</v>
      </c>
      <c r="F75" s="25">
        <f t="shared" si="3"/>
        <v>140.28939393939396</v>
      </c>
      <c r="G75" s="25">
        <f t="shared" si="3"/>
        <v>195.08333333333337</v>
      </c>
      <c r="H75" s="25">
        <f t="shared" si="3"/>
        <v>134.9234375</v>
      </c>
      <c r="I75" s="25">
        <f t="shared" si="3"/>
        <v>47.58636363636364</v>
      </c>
      <c r="J75" s="25">
        <f>AVERAGE(J4:J70)</f>
        <v>10.597014925373134</v>
      </c>
      <c r="K75" s="25">
        <f>AVERAGE(K4:K70)</f>
        <v>8.602985074626865</v>
      </c>
      <c r="L75" s="25">
        <f>AVERAGE(L4:L70)</f>
        <v>3.1194029850746263</v>
      </c>
      <c r="M75" s="25">
        <f>AVERAGE(M4:M70)</f>
        <v>15.334328358208953</v>
      </c>
      <c r="N75" s="25">
        <f>SUM(B75:M75)</f>
        <v>921.1022161917685</v>
      </c>
      <c r="O75" s="44">
        <f t="shared" si="3"/>
        <v>70.078125</v>
      </c>
    </row>
    <row r="76" spans="1:15" s="2" customFormat="1" ht="15.75" customHeight="1">
      <c r="A76" s="23" t="s">
        <v>19</v>
      </c>
      <c r="B76" s="26">
        <f>MIN(B4:B69)</f>
        <v>0</v>
      </c>
      <c r="C76" s="26">
        <f aca="true" t="shared" si="4" ref="C76:O76">MIN(C4:C69)</f>
        <v>6.9</v>
      </c>
      <c r="D76" s="26">
        <f t="shared" si="4"/>
        <v>6.1</v>
      </c>
      <c r="E76" s="26">
        <f t="shared" si="4"/>
        <v>15</v>
      </c>
      <c r="F76" s="26">
        <f t="shared" si="4"/>
        <v>17.1</v>
      </c>
      <c r="G76" s="26">
        <f t="shared" si="4"/>
        <v>69.1</v>
      </c>
      <c r="H76" s="26">
        <f t="shared" si="4"/>
        <v>2.8</v>
      </c>
      <c r="I76" s="26">
        <f t="shared" si="4"/>
        <v>0</v>
      </c>
      <c r="J76" s="26">
        <f>MIN(J4:J70)</f>
        <v>0</v>
      </c>
      <c r="K76" s="26">
        <f>MIN(K4:K70)</f>
        <v>0</v>
      </c>
      <c r="L76" s="26">
        <f>MIN(L4:L70)</f>
        <v>0</v>
      </c>
      <c r="M76" s="26">
        <f>MIN(M4:M70)</f>
        <v>0</v>
      </c>
      <c r="N76" s="26">
        <f t="shared" si="4"/>
        <v>536.3</v>
      </c>
      <c r="O76" s="43">
        <f t="shared" si="4"/>
        <v>28</v>
      </c>
    </row>
    <row r="77" spans="1:15" s="2" customFormat="1" ht="15" customHeigh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0"/>
      <c r="O77" s="8"/>
    </row>
    <row r="78" spans="1:15" s="2" customFormat="1" ht="23.25" customHeight="1">
      <c r="A78" s="72" t="s">
        <v>24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15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ht="17.25" customHeight="1">
      <c r="A80" s="3" t="s">
        <v>1</v>
      </c>
    </row>
    <row r="81" spans="1:14" ht="17.25" customHeight="1">
      <c r="A81" s="71" t="s">
        <v>20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1:14" ht="17.25" customHeight="1">
      <c r="A82" s="51" t="s">
        <v>21</v>
      </c>
      <c r="B82" s="50" t="s">
        <v>3</v>
      </c>
      <c r="C82" s="50" t="s">
        <v>4</v>
      </c>
      <c r="D82" s="50" t="s">
        <v>5</v>
      </c>
      <c r="E82" s="50" t="s">
        <v>6</v>
      </c>
      <c r="F82" s="50" t="s">
        <v>7</v>
      </c>
      <c r="G82" s="50" t="s">
        <v>8</v>
      </c>
      <c r="H82" s="50" t="s">
        <v>9</v>
      </c>
      <c r="I82" s="50" t="s">
        <v>10</v>
      </c>
      <c r="J82" s="50" t="s">
        <v>11</v>
      </c>
      <c r="K82" s="50" t="s">
        <v>12</v>
      </c>
      <c r="L82" s="50" t="s">
        <v>13</v>
      </c>
      <c r="M82" s="50" t="s">
        <v>14</v>
      </c>
      <c r="N82" s="50" t="s">
        <v>15</v>
      </c>
    </row>
    <row r="83" spans="1:14" ht="17.25" customHeight="1">
      <c r="A83" s="52">
        <v>2559</v>
      </c>
      <c r="B83" s="53">
        <v>1</v>
      </c>
      <c r="C83" s="53">
        <v>5</v>
      </c>
      <c r="D83" s="53">
        <v>18</v>
      </c>
      <c r="E83" s="53">
        <v>13</v>
      </c>
      <c r="F83" s="53">
        <v>4</v>
      </c>
      <c r="G83" s="53">
        <v>14</v>
      </c>
      <c r="H83" s="53">
        <v>6</v>
      </c>
      <c r="I83" s="53">
        <v>5</v>
      </c>
      <c r="J83" s="53">
        <v>0</v>
      </c>
      <c r="K83" s="53">
        <v>4</v>
      </c>
      <c r="L83" s="53">
        <v>0</v>
      </c>
      <c r="M83" s="53">
        <v>0</v>
      </c>
      <c r="N83" s="53">
        <f>SUM(B83:M83)</f>
        <v>70</v>
      </c>
    </row>
    <row r="84" spans="1:14" ht="17.25" customHeight="1">
      <c r="A84" s="52">
        <v>2560</v>
      </c>
      <c r="B84" s="53">
        <v>6</v>
      </c>
      <c r="C84" s="53">
        <v>14</v>
      </c>
      <c r="D84" s="53">
        <v>7</v>
      </c>
      <c r="E84" s="53">
        <v>13</v>
      </c>
      <c r="F84" s="53">
        <v>12</v>
      </c>
      <c r="G84" s="53">
        <v>7</v>
      </c>
      <c r="H84" s="53">
        <v>14</v>
      </c>
      <c r="I84" s="53">
        <v>2</v>
      </c>
      <c r="J84" s="53">
        <v>2</v>
      </c>
      <c r="K84" s="53">
        <v>0</v>
      </c>
      <c r="L84" s="53">
        <v>0</v>
      </c>
      <c r="M84" s="53">
        <v>0</v>
      </c>
      <c r="N84" s="53">
        <f>SUM(B84:M84)</f>
        <v>77</v>
      </c>
    </row>
    <row r="85" spans="1:14" ht="17.25" customHeight="1">
      <c r="A85" s="55">
        <v>2561</v>
      </c>
      <c r="B85" s="55">
        <v>6</v>
      </c>
      <c r="C85" s="55">
        <v>11</v>
      </c>
      <c r="D85" s="55">
        <v>15</v>
      </c>
      <c r="E85" s="55">
        <v>18</v>
      </c>
      <c r="F85" s="55">
        <v>13</v>
      </c>
      <c r="G85" s="55">
        <v>9</v>
      </c>
      <c r="H85" s="55">
        <v>12</v>
      </c>
      <c r="I85" s="55">
        <v>4</v>
      </c>
      <c r="J85" s="55">
        <v>2</v>
      </c>
      <c r="K85" s="55">
        <v>0</v>
      </c>
      <c r="L85" s="55">
        <v>0</v>
      </c>
      <c r="M85" s="55"/>
      <c r="N85" s="54">
        <f>SUM(B85:M85)</f>
        <v>90</v>
      </c>
    </row>
    <row r="86" spans="1:14" ht="17.25" customHeight="1">
      <c r="A86" s="52"/>
      <c r="B86" s="52"/>
      <c r="C86" s="52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3"/>
    </row>
  </sheetData>
  <sheetProtection/>
  <mergeCells count="5">
    <mergeCell ref="A2:O2"/>
    <mergeCell ref="P3:Q3"/>
    <mergeCell ref="S3:T3"/>
    <mergeCell ref="A81:N81"/>
    <mergeCell ref="A78:O7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1"/>
  <sheetViews>
    <sheetView zoomScalePageLayoutView="0" workbookViewId="0" topLeftCell="A52">
      <selection activeCell="T88" sqref="T8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5" t="s">
        <v>26</v>
      </c>
      <c r="S17" s="75"/>
    </row>
    <row r="18" spans="1:18" ht="12" customHeight="1">
      <c r="A18" s="64">
        <v>2495</v>
      </c>
      <c r="B18" s="61">
        <v>0</v>
      </c>
      <c r="C18" s="61">
        <v>75.9</v>
      </c>
      <c r="D18" s="61">
        <v>115.1</v>
      </c>
      <c r="E18" s="61">
        <v>93.1</v>
      </c>
      <c r="F18" s="61">
        <v>179.1</v>
      </c>
      <c r="G18" s="61">
        <v>204.9</v>
      </c>
      <c r="H18" s="61">
        <v>133.7</v>
      </c>
      <c r="I18" s="61">
        <v>9.5</v>
      </c>
      <c r="J18" s="61">
        <v>0</v>
      </c>
      <c r="K18" s="61">
        <v>15.5</v>
      </c>
      <c r="L18" s="61">
        <v>18.4</v>
      </c>
      <c r="M18" s="61">
        <v>0</v>
      </c>
      <c r="N18" s="61">
        <v>845.2</v>
      </c>
      <c r="O18" s="60">
        <v>97</v>
      </c>
      <c r="R18" s="38">
        <f aca="true" t="shared" si="0" ref="R18:R49">$N$90</f>
        <v>921.6212121212122</v>
      </c>
    </row>
    <row r="19" spans="1:18" ht="12" customHeight="1">
      <c r="A19" s="65">
        <v>2496</v>
      </c>
      <c r="B19" s="61">
        <v>102.7</v>
      </c>
      <c r="C19" s="61">
        <v>156.4</v>
      </c>
      <c r="D19" s="61">
        <v>155.3</v>
      </c>
      <c r="E19" s="61">
        <v>213.2</v>
      </c>
      <c r="F19" s="61">
        <v>80.2</v>
      </c>
      <c r="G19" s="61">
        <v>279</v>
      </c>
      <c r="H19" s="61">
        <v>158.1</v>
      </c>
      <c r="I19" s="61">
        <v>74.3</v>
      </c>
      <c r="J19" s="61">
        <v>0</v>
      </c>
      <c r="K19" s="61">
        <v>0</v>
      </c>
      <c r="L19" s="61">
        <v>0.6</v>
      </c>
      <c r="M19" s="61">
        <v>48.5</v>
      </c>
      <c r="N19" s="61">
        <v>1268.3</v>
      </c>
      <c r="O19" s="60">
        <v>82</v>
      </c>
      <c r="R19" s="38">
        <f t="shared" si="0"/>
        <v>921.6212121212122</v>
      </c>
    </row>
    <row r="20" spans="1:18" ht="12" customHeight="1">
      <c r="A20" s="65">
        <v>2497</v>
      </c>
      <c r="B20" s="61">
        <v>26.8</v>
      </c>
      <c r="C20" s="61">
        <v>158.4</v>
      </c>
      <c r="D20" s="61">
        <v>50.1</v>
      </c>
      <c r="E20" s="61">
        <v>73.8</v>
      </c>
      <c r="F20" s="61">
        <v>188.3</v>
      </c>
      <c r="G20" s="61">
        <v>183.9</v>
      </c>
      <c r="H20" s="61">
        <v>208.7</v>
      </c>
      <c r="I20" s="61">
        <v>5.9</v>
      </c>
      <c r="J20" s="61">
        <v>7</v>
      </c>
      <c r="K20" s="61">
        <v>0</v>
      </c>
      <c r="L20" s="61">
        <v>11.2</v>
      </c>
      <c r="M20" s="61">
        <v>5.1</v>
      </c>
      <c r="N20" s="61">
        <v>919.2</v>
      </c>
      <c r="O20" s="60">
        <v>69</v>
      </c>
      <c r="R20" s="38">
        <f t="shared" si="0"/>
        <v>921.6212121212122</v>
      </c>
    </row>
    <row r="21" spans="1:18" ht="12" customHeight="1">
      <c r="A21" s="65">
        <v>2498</v>
      </c>
      <c r="B21" s="61">
        <v>123.5</v>
      </c>
      <c r="C21" s="61">
        <v>93.4</v>
      </c>
      <c r="D21" s="61">
        <v>256.3</v>
      </c>
      <c r="E21" s="61">
        <v>33.5</v>
      </c>
      <c r="F21" s="61">
        <v>165.8</v>
      </c>
      <c r="G21" s="61">
        <v>213.9</v>
      </c>
      <c r="H21" s="61">
        <v>75.1</v>
      </c>
      <c r="I21" s="61">
        <v>132.6</v>
      </c>
      <c r="J21" s="61">
        <v>0</v>
      </c>
      <c r="K21" s="61">
        <v>0</v>
      </c>
      <c r="L21" s="61">
        <v>1.7</v>
      </c>
      <c r="M21" s="61">
        <v>0</v>
      </c>
      <c r="N21" s="61">
        <v>1095.8</v>
      </c>
      <c r="O21" s="60">
        <v>87</v>
      </c>
      <c r="R21" s="38">
        <f t="shared" si="0"/>
        <v>921.6212121212122</v>
      </c>
    </row>
    <row r="22" spans="1:18" ht="12" customHeight="1">
      <c r="A22" s="65">
        <v>2499</v>
      </c>
      <c r="B22" s="61">
        <v>32.3</v>
      </c>
      <c r="C22" s="61">
        <v>208.9</v>
      </c>
      <c r="D22" s="61">
        <v>18.8</v>
      </c>
      <c r="E22" s="61">
        <v>158.9</v>
      </c>
      <c r="F22" s="61">
        <v>76.5</v>
      </c>
      <c r="G22" s="61">
        <v>320.3</v>
      </c>
      <c r="H22" s="61">
        <v>196.6</v>
      </c>
      <c r="I22" s="61">
        <v>53.8</v>
      </c>
      <c r="J22" s="61">
        <v>1.8</v>
      </c>
      <c r="K22" s="61">
        <v>0.5</v>
      </c>
      <c r="L22" s="61">
        <v>3.2</v>
      </c>
      <c r="M22" s="61">
        <v>0</v>
      </c>
      <c r="N22" s="61">
        <v>1071.6</v>
      </c>
      <c r="O22" s="60">
        <v>87</v>
      </c>
      <c r="R22" s="38">
        <f t="shared" si="0"/>
        <v>921.6212121212122</v>
      </c>
    </row>
    <row r="23" spans="1:18" ht="12" customHeight="1">
      <c r="A23" s="65">
        <v>2500</v>
      </c>
      <c r="B23" s="61">
        <v>20.5</v>
      </c>
      <c r="C23" s="61">
        <v>50.7</v>
      </c>
      <c r="D23" s="61">
        <v>170.2</v>
      </c>
      <c r="E23" s="61">
        <v>160.8</v>
      </c>
      <c r="F23" s="61">
        <v>180.1</v>
      </c>
      <c r="G23" s="61">
        <v>208</v>
      </c>
      <c r="H23" s="61">
        <v>149.9</v>
      </c>
      <c r="I23" s="61">
        <v>5</v>
      </c>
      <c r="J23" s="61">
        <v>0</v>
      </c>
      <c r="K23" s="61">
        <v>18.4</v>
      </c>
      <c r="L23" s="61">
        <v>0</v>
      </c>
      <c r="M23" s="61">
        <v>39.4</v>
      </c>
      <c r="N23" s="61">
        <v>1003</v>
      </c>
      <c r="O23" s="60">
        <v>75</v>
      </c>
      <c r="R23" s="38">
        <f t="shared" si="0"/>
        <v>921.6212121212122</v>
      </c>
    </row>
    <row r="24" spans="1:18" ht="12" customHeight="1">
      <c r="A24" s="65">
        <v>2501</v>
      </c>
      <c r="B24" s="61">
        <v>98.1</v>
      </c>
      <c r="C24" s="61">
        <v>108.8</v>
      </c>
      <c r="D24" s="61">
        <v>186.5</v>
      </c>
      <c r="E24" s="61">
        <v>71.9</v>
      </c>
      <c r="F24" s="61">
        <v>145</v>
      </c>
      <c r="G24" s="61">
        <v>153.5</v>
      </c>
      <c r="H24" s="61">
        <v>160.7</v>
      </c>
      <c r="I24" s="61">
        <v>11.2</v>
      </c>
      <c r="J24" s="61">
        <v>0</v>
      </c>
      <c r="K24" s="61">
        <v>14.2</v>
      </c>
      <c r="L24" s="61">
        <v>0</v>
      </c>
      <c r="M24" s="61">
        <v>3.2</v>
      </c>
      <c r="N24" s="61">
        <v>953.1</v>
      </c>
      <c r="O24" s="60">
        <v>72</v>
      </c>
      <c r="R24" s="38">
        <f t="shared" si="0"/>
        <v>921.6212121212122</v>
      </c>
    </row>
    <row r="25" spans="1:18" ht="12" customHeight="1">
      <c r="A25" s="65">
        <v>2502</v>
      </c>
      <c r="B25" s="61">
        <v>48</v>
      </c>
      <c r="C25" s="61">
        <v>136.9</v>
      </c>
      <c r="D25" s="61">
        <v>117.6</v>
      </c>
      <c r="E25" s="61">
        <v>204.3</v>
      </c>
      <c r="F25" s="61">
        <v>61.2</v>
      </c>
      <c r="G25" s="61">
        <v>409.9</v>
      </c>
      <c r="H25" s="61">
        <v>2.8</v>
      </c>
      <c r="I25" s="61">
        <v>0</v>
      </c>
      <c r="J25" s="61">
        <v>0</v>
      </c>
      <c r="K25" s="61">
        <v>62.7</v>
      </c>
      <c r="L25" s="61">
        <v>0</v>
      </c>
      <c r="M25" s="61">
        <v>0</v>
      </c>
      <c r="N25" s="61">
        <v>1043.4</v>
      </c>
      <c r="O25" s="60">
        <v>82</v>
      </c>
      <c r="R25" s="38">
        <f t="shared" si="0"/>
        <v>921.6212121212122</v>
      </c>
    </row>
    <row r="26" spans="1:18" ht="12" customHeight="1">
      <c r="A26" s="65">
        <v>2503</v>
      </c>
      <c r="B26" s="61">
        <v>0</v>
      </c>
      <c r="C26" s="61">
        <v>241.5</v>
      </c>
      <c r="D26" s="61">
        <v>57.3</v>
      </c>
      <c r="E26" s="61">
        <v>129.3</v>
      </c>
      <c r="F26" s="61">
        <v>146.4</v>
      </c>
      <c r="G26" s="61">
        <v>118.1</v>
      </c>
      <c r="H26" s="61">
        <v>216</v>
      </c>
      <c r="I26" s="61">
        <v>0</v>
      </c>
      <c r="J26" s="61">
        <v>0</v>
      </c>
      <c r="K26" s="61">
        <v>0</v>
      </c>
      <c r="L26" s="61">
        <v>4</v>
      </c>
      <c r="M26" s="61">
        <v>54.2</v>
      </c>
      <c r="N26" s="61">
        <v>966.8</v>
      </c>
      <c r="O26" s="60">
        <v>59</v>
      </c>
      <c r="R26" s="38">
        <f t="shared" si="0"/>
        <v>921.6212121212122</v>
      </c>
    </row>
    <row r="27" spans="1:18" ht="12" customHeight="1">
      <c r="A27" s="65">
        <v>2504</v>
      </c>
      <c r="B27" s="61">
        <v>34</v>
      </c>
      <c r="C27" s="61">
        <v>105.8</v>
      </c>
      <c r="D27" s="61">
        <v>92</v>
      </c>
      <c r="E27" s="61">
        <v>59</v>
      </c>
      <c r="F27" s="61">
        <v>142.8</v>
      </c>
      <c r="G27" s="61">
        <v>179</v>
      </c>
      <c r="H27" s="61">
        <v>237.7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850.3</v>
      </c>
      <c r="O27" s="60">
        <v>62</v>
      </c>
      <c r="R27" s="38">
        <f t="shared" si="0"/>
        <v>921.6212121212122</v>
      </c>
    </row>
    <row r="28" spans="1:18" ht="12" customHeight="1">
      <c r="A28" s="65">
        <v>2505</v>
      </c>
      <c r="B28" s="61" t="s">
        <v>22</v>
      </c>
      <c r="C28" s="61" t="s">
        <v>22</v>
      </c>
      <c r="D28" s="61">
        <v>35.6</v>
      </c>
      <c r="E28" s="61">
        <v>194.9</v>
      </c>
      <c r="F28" s="61">
        <v>83.8</v>
      </c>
      <c r="G28" s="61">
        <v>422.6</v>
      </c>
      <c r="H28" s="61">
        <v>205.3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 t="s">
        <v>22</v>
      </c>
      <c r="O28" s="60" t="s">
        <v>22</v>
      </c>
      <c r="R28" s="38">
        <f t="shared" si="0"/>
        <v>921.6212121212122</v>
      </c>
    </row>
    <row r="29" spans="1:18" ht="12" customHeight="1">
      <c r="A29" s="65">
        <v>2506</v>
      </c>
      <c r="B29" s="61" t="s">
        <v>22</v>
      </c>
      <c r="C29" s="61" t="s">
        <v>22</v>
      </c>
      <c r="D29" s="61">
        <v>50.3</v>
      </c>
      <c r="E29" s="61">
        <v>16.8</v>
      </c>
      <c r="F29" s="61">
        <v>100</v>
      </c>
      <c r="G29" s="61">
        <v>142.7</v>
      </c>
      <c r="H29" s="61">
        <v>224.1</v>
      </c>
      <c r="I29" s="61">
        <v>37.5</v>
      </c>
      <c r="J29" s="61">
        <v>41.5</v>
      </c>
      <c r="K29" s="61">
        <v>0</v>
      </c>
      <c r="L29" s="61">
        <v>0</v>
      </c>
      <c r="M29" s="61">
        <v>20.2</v>
      </c>
      <c r="N29" s="61" t="s">
        <v>22</v>
      </c>
      <c r="O29" s="60" t="s">
        <v>22</v>
      </c>
      <c r="R29" s="38">
        <f t="shared" si="0"/>
        <v>921.6212121212122</v>
      </c>
    </row>
    <row r="30" spans="1:18" ht="12" customHeight="1">
      <c r="A30" s="65">
        <v>2507</v>
      </c>
      <c r="B30" s="61">
        <v>7.5</v>
      </c>
      <c r="C30" s="61">
        <v>176.8</v>
      </c>
      <c r="D30" s="61">
        <v>6.1</v>
      </c>
      <c r="E30" s="61">
        <v>119.8</v>
      </c>
      <c r="F30" s="61">
        <v>186</v>
      </c>
      <c r="G30" s="61">
        <v>289.1</v>
      </c>
      <c r="H30" s="61">
        <v>275.2</v>
      </c>
      <c r="I30" s="61">
        <v>15.9</v>
      </c>
      <c r="J30" s="61">
        <v>0</v>
      </c>
      <c r="K30" s="61">
        <v>0</v>
      </c>
      <c r="L30" s="61">
        <v>0</v>
      </c>
      <c r="M30" s="61">
        <v>0</v>
      </c>
      <c r="N30" s="61">
        <v>1076.4</v>
      </c>
      <c r="O30" s="60">
        <v>50</v>
      </c>
      <c r="R30" s="38">
        <f t="shared" si="0"/>
        <v>921.6212121212122</v>
      </c>
    </row>
    <row r="31" spans="1:18" ht="12" customHeight="1">
      <c r="A31" s="65">
        <v>2508</v>
      </c>
      <c r="B31" s="61">
        <v>31.3</v>
      </c>
      <c r="C31" s="61">
        <v>121.5</v>
      </c>
      <c r="D31" s="61">
        <v>36.9</v>
      </c>
      <c r="E31" s="61">
        <v>19.5</v>
      </c>
      <c r="F31" s="61">
        <v>176.4</v>
      </c>
      <c r="G31" s="61">
        <v>123.3</v>
      </c>
      <c r="H31" s="61">
        <v>119.2</v>
      </c>
      <c r="I31" s="61">
        <v>30</v>
      </c>
      <c r="J31" s="61">
        <v>0</v>
      </c>
      <c r="K31" s="61">
        <v>0</v>
      </c>
      <c r="L31" s="61">
        <v>0</v>
      </c>
      <c r="M31" s="61">
        <v>5</v>
      </c>
      <c r="N31" s="61">
        <v>663.1</v>
      </c>
      <c r="O31" s="60">
        <v>29</v>
      </c>
      <c r="R31" s="38">
        <f t="shared" si="0"/>
        <v>921.6212121212122</v>
      </c>
    </row>
    <row r="32" spans="1:18" ht="12" customHeight="1">
      <c r="A32" s="65">
        <v>2509</v>
      </c>
      <c r="B32" s="61">
        <v>0</v>
      </c>
      <c r="C32" s="61">
        <v>240.2</v>
      </c>
      <c r="D32" s="61">
        <v>20.1</v>
      </c>
      <c r="E32" s="61">
        <v>48</v>
      </c>
      <c r="F32" s="61">
        <v>183.7</v>
      </c>
      <c r="G32" s="61">
        <v>123</v>
      </c>
      <c r="H32" s="61">
        <v>93.5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708.5</v>
      </c>
      <c r="O32" s="60">
        <v>30</v>
      </c>
      <c r="R32" s="38">
        <f t="shared" si="0"/>
        <v>921.6212121212122</v>
      </c>
    </row>
    <row r="33" spans="1:18" ht="12" customHeight="1">
      <c r="A33" s="65">
        <v>2510</v>
      </c>
      <c r="B33" s="61">
        <v>96.2</v>
      </c>
      <c r="C33" s="61">
        <v>116.3</v>
      </c>
      <c r="D33" s="61">
        <v>38.5</v>
      </c>
      <c r="E33" s="61">
        <v>116</v>
      </c>
      <c r="F33" s="61">
        <v>135</v>
      </c>
      <c r="G33" s="61">
        <v>208.5</v>
      </c>
      <c r="H33" s="61">
        <v>44</v>
      </c>
      <c r="I33" s="61">
        <v>119</v>
      </c>
      <c r="J33" s="61">
        <v>0</v>
      </c>
      <c r="K33" s="61">
        <v>0</v>
      </c>
      <c r="L33" s="61">
        <v>0</v>
      </c>
      <c r="M33" s="61">
        <v>0</v>
      </c>
      <c r="N33" s="61">
        <v>873.5</v>
      </c>
      <c r="O33" s="60">
        <v>28</v>
      </c>
      <c r="R33" s="38">
        <f t="shared" si="0"/>
        <v>921.6212121212122</v>
      </c>
    </row>
    <row r="34" spans="1:18" ht="12" customHeight="1">
      <c r="A34" s="65">
        <v>2511</v>
      </c>
      <c r="B34" s="61">
        <v>76</v>
      </c>
      <c r="C34" s="61">
        <v>115.7</v>
      </c>
      <c r="D34" s="61">
        <v>75.6</v>
      </c>
      <c r="E34" s="61">
        <v>64.6</v>
      </c>
      <c r="F34" s="61">
        <v>54.5</v>
      </c>
      <c r="G34" s="61">
        <v>94.2</v>
      </c>
      <c r="H34" s="61">
        <v>154.2</v>
      </c>
      <c r="I34" s="61">
        <v>67.1</v>
      </c>
      <c r="J34" s="61">
        <v>0</v>
      </c>
      <c r="K34" s="61">
        <v>6.6</v>
      </c>
      <c r="L34" s="61">
        <v>0</v>
      </c>
      <c r="M34" s="61">
        <v>0</v>
      </c>
      <c r="N34" s="61">
        <v>708.5</v>
      </c>
      <c r="O34" s="60">
        <v>46</v>
      </c>
      <c r="R34" s="38">
        <f t="shared" si="0"/>
        <v>921.6212121212122</v>
      </c>
    </row>
    <row r="35" spans="1:18" ht="12" customHeight="1">
      <c r="A35" s="65">
        <v>2512</v>
      </c>
      <c r="B35" s="61">
        <v>16.2</v>
      </c>
      <c r="C35" s="61">
        <v>222.3</v>
      </c>
      <c r="D35" s="61">
        <v>46.1</v>
      </c>
      <c r="E35" s="61">
        <v>49.5</v>
      </c>
      <c r="F35" s="61">
        <v>252.3</v>
      </c>
      <c r="G35" s="61">
        <v>343.9</v>
      </c>
      <c r="H35" s="61">
        <v>61.5</v>
      </c>
      <c r="I35" s="61">
        <v>50.6</v>
      </c>
      <c r="J35" s="61">
        <v>26.8</v>
      </c>
      <c r="K35" s="61">
        <v>0</v>
      </c>
      <c r="L35" s="61">
        <v>0</v>
      </c>
      <c r="M35" s="61">
        <v>65.3</v>
      </c>
      <c r="N35" s="61">
        <v>1134.5</v>
      </c>
      <c r="O35" s="60">
        <v>57</v>
      </c>
      <c r="R35" s="38">
        <f t="shared" si="0"/>
        <v>921.6212121212122</v>
      </c>
    </row>
    <row r="36" spans="1:18" ht="12" customHeight="1">
      <c r="A36" s="65">
        <v>2513</v>
      </c>
      <c r="B36" s="61">
        <v>68.1</v>
      </c>
      <c r="C36" s="61">
        <v>259.7</v>
      </c>
      <c r="D36" s="61">
        <v>96.3</v>
      </c>
      <c r="E36" s="61">
        <v>65.3</v>
      </c>
      <c r="F36" s="61">
        <v>192.2</v>
      </c>
      <c r="G36" s="61">
        <v>185.9</v>
      </c>
      <c r="H36" s="61">
        <v>142</v>
      </c>
      <c r="I36" s="61">
        <v>54.8</v>
      </c>
      <c r="J36" s="61">
        <v>32.7</v>
      </c>
      <c r="K36" s="61">
        <v>0</v>
      </c>
      <c r="L36" s="61">
        <v>0</v>
      </c>
      <c r="M36" s="61">
        <v>0</v>
      </c>
      <c r="N36" s="61">
        <v>1097</v>
      </c>
      <c r="O36" s="60">
        <v>59</v>
      </c>
      <c r="R36" s="38">
        <f t="shared" si="0"/>
        <v>921.6212121212122</v>
      </c>
    </row>
    <row r="37" spans="1:18" ht="12" customHeight="1">
      <c r="A37" s="65">
        <v>2514</v>
      </c>
      <c r="B37" s="61">
        <v>50.9</v>
      </c>
      <c r="C37" s="61">
        <v>262.6</v>
      </c>
      <c r="D37" s="61">
        <v>29.8</v>
      </c>
      <c r="E37" s="61">
        <v>175.8</v>
      </c>
      <c r="F37" s="61">
        <v>256.9</v>
      </c>
      <c r="G37" s="61">
        <v>166.4</v>
      </c>
      <c r="H37" s="61">
        <v>80.1</v>
      </c>
      <c r="I37" s="61">
        <v>9.1</v>
      </c>
      <c r="J37" s="61">
        <v>14.6</v>
      </c>
      <c r="K37" s="61">
        <v>0</v>
      </c>
      <c r="L37" s="61">
        <v>0</v>
      </c>
      <c r="M37" s="61">
        <v>0</v>
      </c>
      <c r="N37" s="61">
        <v>1046.2</v>
      </c>
      <c r="O37" s="60">
        <v>45</v>
      </c>
      <c r="R37" s="38">
        <f t="shared" si="0"/>
        <v>921.6212121212122</v>
      </c>
    </row>
    <row r="38" spans="1:18" ht="12" customHeight="1">
      <c r="A38" s="65">
        <v>2515</v>
      </c>
      <c r="B38" s="61">
        <v>139.1</v>
      </c>
      <c r="C38" s="61">
        <v>28.7</v>
      </c>
      <c r="D38" s="61">
        <v>38.1</v>
      </c>
      <c r="E38" s="61">
        <v>110.8</v>
      </c>
      <c r="F38" s="61">
        <v>126.8</v>
      </c>
      <c r="G38" s="61">
        <v>210.2</v>
      </c>
      <c r="H38" s="61">
        <v>66.5</v>
      </c>
      <c r="I38" s="61">
        <v>82.6</v>
      </c>
      <c r="J38" s="61">
        <v>34.1</v>
      </c>
      <c r="K38" s="61">
        <v>0</v>
      </c>
      <c r="L38" s="61">
        <v>0</v>
      </c>
      <c r="M38" s="61">
        <v>75.4</v>
      </c>
      <c r="N38" s="61">
        <v>912.3</v>
      </c>
      <c r="O38" s="60">
        <v>53</v>
      </c>
      <c r="R38" s="38">
        <f t="shared" si="0"/>
        <v>921.6212121212122</v>
      </c>
    </row>
    <row r="39" spans="1:18" ht="12" customHeight="1">
      <c r="A39" s="65">
        <v>2516</v>
      </c>
      <c r="B39" s="61">
        <v>0</v>
      </c>
      <c r="C39" s="61">
        <v>143</v>
      </c>
      <c r="D39" s="61">
        <v>104.3</v>
      </c>
      <c r="E39" s="61">
        <v>141</v>
      </c>
      <c r="F39" s="61">
        <v>267.9</v>
      </c>
      <c r="G39" s="61">
        <v>256.1</v>
      </c>
      <c r="H39" s="61" t="s">
        <v>22</v>
      </c>
      <c r="I39" s="61">
        <v>60.1</v>
      </c>
      <c r="J39" s="61">
        <v>0</v>
      </c>
      <c r="K39" s="61">
        <v>0</v>
      </c>
      <c r="L39" s="61">
        <v>0</v>
      </c>
      <c r="M39" s="61">
        <v>0</v>
      </c>
      <c r="N39" s="61">
        <v>972.4</v>
      </c>
      <c r="O39" s="60">
        <v>50</v>
      </c>
      <c r="R39" s="38">
        <f t="shared" si="0"/>
        <v>921.6212121212122</v>
      </c>
    </row>
    <row r="40" spans="1:18" ht="12" customHeight="1">
      <c r="A40" s="65">
        <v>2517</v>
      </c>
      <c r="B40" s="61">
        <v>75.7</v>
      </c>
      <c r="C40" s="61">
        <v>201.3</v>
      </c>
      <c r="D40" s="61">
        <v>14.1</v>
      </c>
      <c r="E40" s="61">
        <v>113</v>
      </c>
      <c r="F40" s="61">
        <v>47</v>
      </c>
      <c r="G40" s="61">
        <v>156.7</v>
      </c>
      <c r="H40" s="61">
        <v>228.1</v>
      </c>
      <c r="I40" s="61">
        <v>125.4</v>
      </c>
      <c r="J40" s="61">
        <v>0</v>
      </c>
      <c r="K40" s="61">
        <v>106.6</v>
      </c>
      <c r="L40" s="61">
        <v>0</v>
      </c>
      <c r="M40" s="61">
        <v>0</v>
      </c>
      <c r="N40" s="61">
        <v>1067.9</v>
      </c>
      <c r="O40" s="60">
        <v>58</v>
      </c>
      <c r="R40" s="38">
        <f t="shared" si="0"/>
        <v>921.6212121212122</v>
      </c>
    </row>
    <row r="41" spans="1:18" ht="12" customHeight="1">
      <c r="A41" s="65">
        <v>2518</v>
      </c>
      <c r="B41" s="61">
        <v>0</v>
      </c>
      <c r="C41" s="61">
        <v>72.9</v>
      </c>
      <c r="D41" s="61">
        <v>151.8</v>
      </c>
      <c r="E41" s="61">
        <v>53.9</v>
      </c>
      <c r="F41" s="61">
        <v>235.9</v>
      </c>
      <c r="G41" s="61">
        <v>229.8</v>
      </c>
      <c r="H41" s="61">
        <v>160.1</v>
      </c>
      <c r="I41" s="61">
        <v>2.3</v>
      </c>
      <c r="J41" s="61">
        <v>23.5</v>
      </c>
      <c r="K41" s="61">
        <v>0</v>
      </c>
      <c r="L41" s="61">
        <v>0</v>
      </c>
      <c r="M41" s="61">
        <v>0</v>
      </c>
      <c r="N41" s="61">
        <v>930.2</v>
      </c>
      <c r="O41" s="60">
        <v>38</v>
      </c>
      <c r="R41" s="38">
        <f t="shared" si="0"/>
        <v>921.6212121212122</v>
      </c>
    </row>
    <row r="42" spans="1:18" ht="12" customHeight="1">
      <c r="A42" s="65">
        <v>2519</v>
      </c>
      <c r="B42" s="61">
        <v>43.5</v>
      </c>
      <c r="C42" s="61">
        <v>147.3</v>
      </c>
      <c r="D42" s="61">
        <v>118.2</v>
      </c>
      <c r="E42" s="61">
        <v>59.5</v>
      </c>
      <c r="F42" s="61">
        <v>118.5</v>
      </c>
      <c r="G42" s="61">
        <v>91.1</v>
      </c>
      <c r="H42" s="61">
        <v>217.8</v>
      </c>
      <c r="I42" s="61">
        <v>26.6</v>
      </c>
      <c r="J42" s="61">
        <v>0</v>
      </c>
      <c r="K42" s="61">
        <v>11</v>
      </c>
      <c r="L42" s="61">
        <v>0</v>
      </c>
      <c r="M42" s="61">
        <v>0</v>
      </c>
      <c r="N42" s="61">
        <v>833.5</v>
      </c>
      <c r="O42" s="60">
        <v>64</v>
      </c>
      <c r="R42" s="38">
        <f t="shared" si="0"/>
        <v>921.6212121212122</v>
      </c>
    </row>
    <row r="43" spans="1:18" ht="12" customHeight="1">
      <c r="A43" s="65">
        <v>2520</v>
      </c>
      <c r="B43" s="61">
        <v>88.6</v>
      </c>
      <c r="C43" s="61">
        <v>90.9</v>
      </c>
      <c r="D43" s="61">
        <v>86.9</v>
      </c>
      <c r="E43" s="61">
        <v>63.2</v>
      </c>
      <c r="F43" s="61">
        <v>204.2</v>
      </c>
      <c r="G43" s="61">
        <v>354.9</v>
      </c>
      <c r="H43" s="61">
        <v>104.4</v>
      </c>
      <c r="I43" s="61">
        <v>13.6</v>
      </c>
      <c r="J43" s="61">
        <v>85.2</v>
      </c>
      <c r="K43" s="61">
        <v>11.2</v>
      </c>
      <c r="L43" s="61">
        <v>12.5</v>
      </c>
      <c r="M43" s="61">
        <v>0</v>
      </c>
      <c r="N43" s="61">
        <v>1115.6</v>
      </c>
      <c r="O43" s="60">
        <v>74</v>
      </c>
      <c r="R43" s="38">
        <f t="shared" si="0"/>
        <v>921.6212121212122</v>
      </c>
    </row>
    <row r="44" spans="1:18" ht="12" customHeight="1">
      <c r="A44" s="65">
        <v>2521</v>
      </c>
      <c r="B44" s="61">
        <v>8.6</v>
      </c>
      <c r="C44" s="61">
        <v>143</v>
      </c>
      <c r="D44" s="61">
        <v>36</v>
      </c>
      <c r="E44" s="61">
        <v>372.2</v>
      </c>
      <c r="F44" s="61">
        <v>114.3</v>
      </c>
      <c r="G44" s="61">
        <v>224.6</v>
      </c>
      <c r="H44" s="61">
        <v>69.5</v>
      </c>
      <c r="I44" s="61">
        <v>0</v>
      </c>
      <c r="J44" s="61">
        <v>0</v>
      </c>
      <c r="K44" s="61">
        <v>0</v>
      </c>
      <c r="L44" s="61">
        <v>0</v>
      </c>
      <c r="M44" s="61">
        <v>7</v>
      </c>
      <c r="N44" s="61">
        <v>975.2</v>
      </c>
      <c r="O44" s="60">
        <v>67</v>
      </c>
      <c r="R44" s="38">
        <f t="shared" si="0"/>
        <v>921.6212121212122</v>
      </c>
    </row>
    <row r="45" spans="1:18" ht="12" customHeight="1">
      <c r="A45" s="65">
        <v>2522</v>
      </c>
      <c r="B45" s="61">
        <v>20.9</v>
      </c>
      <c r="C45" s="61">
        <v>123.4</v>
      </c>
      <c r="D45" s="61">
        <v>223</v>
      </c>
      <c r="E45" s="61">
        <v>123.8</v>
      </c>
      <c r="F45" s="61">
        <v>58.8</v>
      </c>
      <c r="G45" s="61">
        <v>165.3</v>
      </c>
      <c r="H45" s="61">
        <v>117</v>
      </c>
      <c r="I45" s="61">
        <v>0</v>
      </c>
      <c r="J45" s="61">
        <v>0</v>
      </c>
      <c r="K45" s="61">
        <v>0</v>
      </c>
      <c r="L45" s="61">
        <v>0</v>
      </c>
      <c r="M45" s="61">
        <v>14.2</v>
      </c>
      <c r="N45" s="61">
        <v>846.4</v>
      </c>
      <c r="O45" s="60">
        <v>65</v>
      </c>
      <c r="R45" s="38">
        <f t="shared" si="0"/>
        <v>921.6212121212122</v>
      </c>
    </row>
    <row r="46" spans="1:18" ht="12" customHeight="1">
      <c r="A46" s="65">
        <v>2523</v>
      </c>
      <c r="B46" s="61">
        <v>9.5</v>
      </c>
      <c r="C46" s="61">
        <v>280.5</v>
      </c>
      <c r="D46" s="61">
        <v>117</v>
      </c>
      <c r="E46" s="61">
        <v>79.6</v>
      </c>
      <c r="F46" s="61">
        <v>165.8</v>
      </c>
      <c r="G46" s="61">
        <v>126.2</v>
      </c>
      <c r="H46" s="61">
        <v>86.7</v>
      </c>
      <c r="I46" s="61">
        <v>39</v>
      </c>
      <c r="J46" s="61">
        <v>26.5</v>
      </c>
      <c r="K46" s="61">
        <v>0</v>
      </c>
      <c r="L46" s="61">
        <v>0</v>
      </c>
      <c r="M46" s="61">
        <v>0</v>
      </c>
      <c r="N46" s="61">
        <v>930.8</v>
      </c>
      <c r="O46" s="60">
        <v>75</v>
      </c>
      <c r="R46" s="38">
        <f t="shared" si="0"/>
        <v>921.6212121212122</v>
      </c>
    </row>
    <row r="47" spans="1:18" ht="12" customHeight="1">
      <c r="A47" s="65">
        <v>2524</v>
      </c>
      <c r="B47" s="61">
        <v>36.7</v>
      </c>
      <c r="C47" s="61">
        <v>155.4</v>
      </c>
      <c r="D47" s="61">
        <v>68</v>
      </c>
      <c r="E47" s="61">
        <v>73.2</v>
      </c>
      <c r="F47" s="61">
        <v>89.8</v>
      </c>
      <c r="G47" s="61">
        <v>104</v>
      </c>
      <c r="H47" s="61">
        <v>111.6</v>
      </c>
      <c r="I47" s="61">
        <v>190.4</v>
      </c>
      <c r="J47" s="61">
        <v>41</v>
      </c>
      <c r="K47" s="61">
        <v>0</v>
      </c>
      <c r="L47" s="61">
        <v>0</v>
      </c>
      <c r="M47" s="61">
        <v>17.8</v>
      </c>
      <c r="N47" s="61">
        <v>887.9</v>
      </c>
      <c r="O47" s="60">
        <v>79</v>
      </c>
      <c r="R47" s="38">
        <f t="shared" si="0"/>
        <v>921.6212121212122</v>
      </c>
    </row>
    <row r="48" spans="1:18" ht="12" customHeight="1">
      <c r="A48" s="65">
        <v>2525</v>
      </c>
      <c r="B48" s="61">
        <v>79</v>
      </c>
      <c r="C48" s="61">
        <v>211.8</v>
      </c>
      <c r="D48" s="61">
        <v>87.2</v>
      </c>
      <c r="E48" s="61">
        <v>29.9</v>
      </c>
      <c r="F48" s="61">
        <v>46.7</v>
      </c>
      <c r="G48" s="61">
        <v>178</v>
      </c>
      <c r="H48" s="61">
        <v>51</v>
      </c>
      <c r="I48" s="61">
        <v>14.1</v>
      </c>
      <c r="J48" s="61">
        <v>0</v>
      </c>
      <c r="K48" s="61">
        <v>0</v>
      </c>
      <c r="L48" s="61">
        <v>0</v>
      </c>
      <c r="M48" s="61">
        <v>0</v>
      </c>
      <c r="N48" s="61">
        <v>697.7</v>
      </c>
      <c r="O48" s="60">
        <v>67</v>
      </c>
      <c r="R48" s="38">
        <f t="shared" si="0"/>
        <v>921.6212121212122</v>
      </c>
    </row>
    <row r="49" spans="1:18" ht="12" customHeight="1">
      <c r="A49" s="65">
        <v>2526</v>
      </c>
      <c r="B49" s="61">
        <v>8.3</v>
      </c>
      <c r="C49" s="61">
        <v>112.6</v>
      </c>
      <c r="D49" s="61">
        <v>105.6</v>
      </c>
      <c r="E49" s="61">
        <v>27.4</v>
      </c>
      <c r="F49" s="61">
        <v>122.8</v>
      </c>
      <c r="G49" s="61">
        <v>81.3</v>
      </c>
      <c r="H49" s="61">
        <v>167.6</v>
      </c>
      <c r="I49" s="61">
        <v>213.5</v>
      </c>
      <c r="J49" s="61">
        <v>9</v>
      </c>
      <c r="K49" s="61">
        <v>0</v>
      </c>
      <c r="L49" s="61">
        <v>2.5</v>
      </c>
      <c r="M49" s="61">
        <v>0</v>
      </c>
      <c r="N49" s="61">
        <v>850.6</v>
      </c>
      <c r="O49" s="60">
        <v>81</v>
      </c>
      <c r="R49" s="38">
        <f t="shared" si="0"/>
        <v>921.6212121212122</v>
      </c>
    </row>
    <row r="50" spans="1:18" ht="12" customHeight="1">
      <c r="A50" s="65">
        <v>2527</v>
      </c>
      <c r="B50" s="61">
        <v>46.7</v>
      </c>
      <c r="C50" s="61">
        <v>52.7</v>
      </c>
      <c r="D50" s="61">
        <v>126.1</v>
      </c>
      <c r="E50" s="61">
        <v>85.3</v>
      </c>
      <c r="F50" s="61">
        <v>70.1</v>
      </c>
      <c r="G50" s="61">
        <v>188.3</v>
      </c>
      <c r="H50" s="61" t="s">
        <v>22</v>
      </c>
      <c r="I50" s="61">
        <v>1.5</v>
      </c>
      <c r="J50" s="61">
        <v>0</v>
      </c>
      <c r="K50" s="61">
        <v>16.4</v>
      </c>
      <c r="L50" s="61">
        <v>0</v>
      </c>
      <c r="M50" s="61">
        <v>0</v>
      </c>
      <c r="N50" s="61">
        <v>587.1</v>
      </c>
      <c r="O50" s="60">
        <v>74</v>
      </c>
      <c r="R50" s="38">
        <f aca="true" t="shared" si="1" ref="R50:R84">$N$90</f>
        <v>921.6212121212122</v>
      </c>
    </row>
    <row r="51" spans="1:18" ht="12" customHeight="1">
      <c r="A51" s="65">
        <v>2528</v>
      </c>
      <c r="B51" s="61">
        <v>108</v>
      </c>
      <c r="C51" s="61">
        <v>141.6</v>
      </c>
      <c r="D51" s="61">
        <v>83.3</v>
      </c>
      <c r="E51" s="61">
        <v>105.1</v>
      </c>
      <c r="F51" s="61">
        <v>20.4</v>
      </c>
      <c r="G51" s="61">
        <v>335.2</v>
      </c>
      <c r="H51" s="61">
        <v>149.8</v>
      </c>
      <c r="I51" s="61">
        <v>262.9</v>
      </c>
      <c r="J51" s="61">
        <v>6.4</v>
      </c>
      <c r="K51" s="61">
        <v>0</v>
      </c>
      <c r="L51" s="61">
        <v>0</v>
      </c>
      <c r="M51" s="61">
        <v>0</v>
      </c>
      <c r="N51" s="61">
        <v>1212.7</v>
      </c>
      <c r="O51" s="60">
        <v>102</v>
      </c>
      <c r="R51" s="38">
        <f t="shared" si="1"/>
        <v>921.6212121212122</v>
      </c>
    </row>
    <row r="52" spans="1:18" ht="12" customHeight="1">
      <c r="A52" s="65">
        <v>2529</v>
      </c>
      <c r="B52" s="61">
        <v>43.2</v>
      </c>
      <c r="C52" s="61">
        <v>144.9</v>
      </c>
      <c r="D52" s="61">
        <v>56.9</v>
      </c>
      <c r="E52" s="61">
        <v>88.2</v>
      </c>
      <c r="F52" s="61">
        <v>136.3</v>
      </c>
      <c r="G52" s="61">
        <v>98.3</v>
      </c>
      <c r="H52" s="61">
        <v>69.9</v>
      </c>
      <c r="I52" s="61">
        <v>11.9</v>
      </c>
      <c r="J52" s="61">
        <v>27.8</v>
      </c>
      <c r="K52" s="61">
        <v>0</v>
      </c>
      <c r="L52" s="61">
        <v>1</v>
      </c>
      <c r="M52" s="61">
        <v>6.8</v>
      </c>
      <c r="N52" s="61">
        <v>685.2</v>
      </c>
      <c r="O52" s="60">
        <v>94</v>
      </c>
      <c r="R52" s="38">
        <f t="shared" si="1"/>
        <v>921.6212121212122</v>
      </c>
    </row>
    <row r="53" spans="1:18" ht="12" customHeight="1">
      <c r="A53" s="65">
        <v>2530</v>
      </c>
      <c r="B53" s="61">
        <v>55</v>
      </c>
      <c r="C53" s="61">
        <v>32.2</v>
      </c>
      <c r="D53" s="61">
        <v>103.6</v>
      </c>
      <c r="E53" s="61">
        <v>38.8</v>
      </c>
      <c r="F53" s="61">
        <v>160.3</v>
      </c>
      <c r="G53" s="61">
        <v>234.3</v>
      </c>
      <c r="H53" s="61">
        <v>48.7</v>
      </c>
      <c r="I53" s="61">
        <v>221.1</v>
      </c>
      <c r="J53" s="61">
        <v>0</v>
      </c>
      <c r="K53" s="61">
        <v>0</v>
      </c>
      <c r="L53" s="61">
        <v>0</v>
      </c>
      <c r="M53" s="61">
        <v>8</v>
      </c>
      <c r="N53" s="61">
        <v>902</v>
      </c>
      <c r="O53" s="60">
        <v>81</v>
      </c>
      <c r="R53" s="38">
        <f t="shared" si="1"/>
        <v>921.6212121212122</v>
      </c>
    </row>
    <row r="54" spans="1:18" ht="12" customHeight="1">
      <c r="A54" s="65">
        <v>2531</v>
      </c>
      <c r="B54" s="61">
        <v>96.8</v>
      </c>
      <c r="C54" s="61">
        <v>159.1</v>
      </c>
      <c r="D54" s="61">
        <v>184</v>
      </c>
      <c r="E54" s="61">
        <v>151.3</v>
      </c>
      <c r="F54" s="61">
        <v>78.7</v>
      </c>
      <c r="G54" s="61">
        <v>122.5</v>
      </c>
      <c r="H54" s="61">
        <v>236.1</v>
      </c>
      <c r="I54" s="61">
        <v>98.1</v>
      </c>
      <c r="J54" s="61">
        <v>0</v>
      </c>
      <c r="K54" s="61">
        <v>0.5</v>
      </c>
      <c r="L54" s="61">
        <v>0</v>
      </c>
      <c r="M54" s="61">
        <v>8.1</v>
      </c>
      <c r="N54" s="61">
        <v>1135.2</v>
      </c>
      <c r="O54" s="60">
        <v>96</v>
      </c>
      <c r="R54" s="38">
        <f t="shared" si="1"/>
        <v>921.6212121212122</v>
      </c>
    </row>
    <row r="55" spans="1:18" ht="12" customHeight="1">
      <c r="A55" s="65">
        <v>2532</v>
      </c>
      <c r="B55" s="61">
        <v>0</v>
      </c>
      <c r="C55" s="61">
        <v>113.8</v>
      </c>
      <c r="D55" s="61">
        <v>18.9</v>
      </c>
      <c r="E55" s="61">
        <v>87.9</v>
      </c>
      <c r="F55" s="61">
        <v>90</v>
      </c>
      <c r="G55" s="61">
        <v>127.8</v>
      </c>
      <c r="H55" s="61">
        <v>222.5</v>
      </c>
      <c r="I55" s="61">
        <v>24.5</v>
      </c>
      <c r="J55" s="61">
        <v>0</v>
      </c>
      <c r="K55" s="61">
        <v>0</v>
      </c>
      <c r="L55" s="61">
        <v>1</v>
      </c>
      <c r="M55" s="61">
        <v>16.9</v>
      </c>
      <c r="N55" s="61">
        <v>703.3</v>
      </c>
      <c r="O55" s="60">
        <v>82</v>
      </c>
      <c r="R55" s="38">
        <f t="shared" si="1"/>
        <v>921.6212121212122</v>
      </c>
    </row>
    <row r="56" spans="1:18" ht="12" customHeight="1">
      <c r="A56" s="65">
        <v>2533</v>
      </c>
      <c r="B56" s="61">
        <v>12.1</v>
      </c>
      <c r="C56" s="61">
        <v>133</v>
      </c>
      <c r="D56" s="61">
        <v>65.8</v>
      </c>
      <c r="E56" s="61">
        <v>24.7</v>
      </c>
      <c r="F56" s="61">
        <v>138.4</v>
      </c>
      <c r="G56" s="61">
        <v>101.5</v>
      </c>
      <c r="H56" s="61">
        <v>95.7</v>
      </c>
      <c r="I56" s="61">
        <v>32</v>
      </c>
      <c r="J56" s="61">
        <v>0</v>
      </c>
      <c r="K56" s="61">
        <v>0</v>
      </c>
      <c r="L56" s="61">
        <v>0</v>
      </c>
      <c r="M56" s="61">
        <v>4.6</v>
      </c>
      <c r="N56" s="61">
        <v>607.8</v>
      </c>
      <c r="O56" s="60">
        <v>82</v>
      </c>
      <c r="R56" s="38">
        <f t="shared" si="1"/>
        <v>921.6212121212122</v>
      </c>
    </row>
    <row r="57" spans="1:18" ht="12" customHeight="1">
      <c r="A57" s="65">
        <v>2534</v>
      </c>
      <c r="B57" s="61">
        <v>29.8</v>
      </c>
      <c r="C57" s="61">
        <v>50</v>
      </c>
      <c r="D57" s="61">
        <v>61.5</v>
      </c>
      <c r="E57" s="61">
        <v>62.5</v>
      </c>
      <c r="F57" s="61">
        <v>200.4</v>
      </c>
      <c r="G57" s="61">
        <v>73.9</v>
      </c>
      <c r="H57" s="61">
        <v>36</v>
      </c>
      <c r="I57" s="61">
        <v>36.2</v>
      </c>
      <c r="J57" s="61">
        <v>2.1</v>
      </c>
      <c r="K57" s="61">
        <v>0</v>
      </c>
      <c r="L57" s="61">
        <v>3.9</v>
      </c>
      <c r="M57" s="61">
        <v>0</v>
      </c>
      <c r="N57" s="61">
        <v>556.3</v>
      </c>
      <c r="O57" s="60">
        <v>71</v>
      </c>
      <c r="R57" s="38">
        <f t="shared" si="1"/>
        <v>921.6212121212122</v>
      </c>
    </row>
    <row r="58" spans="1:18" ht="12" customHeight="1">
      <c r="A58" s="65">
        <v>2535</v>
      </c>
      <c r="B58" s="61">
        <v>17.1</v>
      </c>
      <c r="C58" s="61">
        <v>6.9</v>
      </c>
      <c r="D58" s="61">
        <v>26.8</v>
      </c>
      <c r="E58" s="61">
        <v>169.7</v>
      </c>
      <c r="F58" s="61">
        <v>151.2</v>
      </c>
      <c r="G58" s="61">
        <v>248.1</v>
      </c>
      <c r="H58" s="61">
        <v>154</v>
      </c>
      <c r="I58" s="61">
        <v>40.4</v>
      </c>
      <c r="J58" s="61">
        <v>79.5</v>
      </c>
      <c r="K58" s="61">
        <v>1.5</v>
      </c>
      <c r="L58" s="61">
        <v>0</v>
      </c>
      <c r="M58" s="61">
        <v>0.9</v>
      </c>
      <c r="N58" s="61">
        <v>896.1</v>
      </c>
      <c r="O58" s="60">
        <v>80</v>
      </c>
      <c r="R58" s="38">
        <f t="shared" si="1"/>
        <v>921.6212121212122</v>
      </c>
    </row>
    <row r="59" spans="1:18" ht="12" customHeight="1">
      <c r="A59" s="65">
        <v>2536</v>
      </c>
      <c r="B59" s="61">
        <v>71.4</v>
      </c>
      <c r="C59" s="61">
        <v>134.9</v>
      </c>
      <c r="D59" s="61">
        <v>18.4</v>
      </c>
      <c r="E59" s="61">
        <v>68.6</v>
      </c>
      <c r="F59" s="61">
        <v>83.6</v>
      </c>
      <c r="G59" s="61">
        <v>147.5</v>
      </c>
      <c r="H59" s="61">
        <v>182.3</v>
      </c>
      <c r="I59" s="61">
        <v>0</v>
      </c>
      <c r="J59" s="61">
        <v>0</v>
      </c>
      <c r="K59" s="61">
        <v>0</v>
      </c>
      <c r="L59" s="61">
        <v>0</v>
      </c>
      <c r="M59" s="61">
        <v>147.6</v>
      </c>
      <c r="N59" s="61">
        <v>854.3</v>
      </c>
      <c r="O59" s="60">
        <v>62</v>
      </c>
      <c r="R59" s="38">
        <f t="shared" si="1"/>
        <v>921.6212121212122</v>
      </c>
    </row>
    <row r="60" spans="1:18" ht="12" customHeight="1">
      <c r="A60" s="65">
        <v>2537</v>
      </c>
      <c r="B60" s="61">
        <v>110.7</v>
      </c>
      <c r="C60" s="61">
        <v>142.9</v>
      </c>
      <c r="D60" s="61">
        <v>167.5</v>
      </c>
      <c r="E60" s="61">
        <v>119.9</v>
      </c>
      <c r="F60" s="61">
        <v>204.1</v>
      </c>
      <c r="G60" s="61">
        <v>125.5</v>
      </c>
      <c r="H60" s="61">
        <v>35</v>
      </c>
      <c r="I60" s="61">
        <v>14</v>
      </c>
      <c r="J60" s="61">
        <v>22.7</v>
      </c>
      <c r="K60" s="61">
        <v>0</v>
      </c>
      <c r="L60" s="61">
        <v>0</v>
      </c>
      <c r="M60" s="61">
        <v>6.1</v>
      </c>
      <c r="N60" s="61">
        <v>948.4</v>
      </c>
      <c r="O60" s="60">
        <v>93</v>
      </c>
      <c r="R60" s="38">
        <f t="shared" si="1"/>
        <v>921.6212121212122</v>
      </c>
    </row>
    <row r="61" spans="1:18" ht="12" customHeight="1">
      <c r="A61" s="65">
        <v>2538</v>
      </c>
      <c r="B61" s="61">
        <v>39.9</v>
      </c>
      <c r="C61" s="61">
        <v>220.1</v>
      </c>
      <c r="D61" s="61">
        <v>28.8</v>
      </c>
      <c r="E61" s="61">
        <v>181.8</v>
      </c>
      <c r="F61" s="61">
        <v>227.1</v>
      </c>
      <c r="G61" s="61">
        <v>243.1</v>
      </c>
      <c r="H61" s="61">
        <v>49.3</v>
      </c>
      <c r="I61" s="61">
        <v>29.1</v>
      </c>
      <c r="J61" s="61">
        <v>0</v>
      </c>
      <c r="K61" s="61">
        <v>0</v>
      </c>
      <c r="L61" s="61">
        <v>7.9</v>
      </c>
      <c r="M61" s="61">
        <v>0</v>
      </c>
      <c r="N61" s="61">
        <v>1027.1</v>
      </c>
      <c r="O61" s="60">
        <v>78</v>
      </c>
      <c r="R61" s="38">
        <f t="shared" si="1"/>
        <v>921.6212121212122</v>
      </c>
    </row>
    <row r="62" spans="1:18" ht="12" customHeight="1">
      <c r="A62" s="65">
        <v>2539</v>
      </c>
      <c r="B62" s="61">
        <v>58</v>
      </c>
      <c r="C62" s="61">
        <v>51.8</v>
      </c>
      <c r="D62" s="61">
        <v>99.8</v>
      </c>
      <c r="E62" s="61">
        <v>77.3</v>
      </c>
      <c r="F62" s="61">
        <v>125.2</v>
      </c>
      <c r="G62" s="61">
        <v>238.3</v>
      </c>
      <c r="H62" s="61">
        <v>145.4</v>
      </c>
      <c r="I62" s="61">
        <v>41</v>
      </c>
      <c r="J62" s="61">
        <v>0</v>
      </c>
      <c r="K62" s="61">
        <v>0</v>
      </c>
      <c r="L62" s="61">
        <v>0</v>
      </c>
      <c r="M62" s="61">
        <v>44.8</v>
      </c>
      <c r="N62" s="61">
        <v>881.6</v>
      </c>
      <c r="O62" s="60">
        <v>71</v>
      </c>
      <c r="R62" s="38">
        <f t="shared" si="1"/>
        <v>921.6212121212122</v>
      </c>
    </row>
    <row r="63" spans="1:18" ht="12" customHeight="1">
      <c r="A63" s="65">
        <v>2540</v>
      </c>
      <c r="B63" s="61">
        <v>117.1</v>
      </c>
      <c r="C63" s="61">
        <v>16.6</v>
      </c>
      <c r="D63" s="61">
        <v>16.7</v>
      </c>
      <c r="E63" s="61">
        <v>81.3</v>
      </c>
      <c r="F63" s="61">
        <v>142.4</v>
      </c>
      <c r="G63" s="61">
        <v>166</v>
      </c>
      <c r="H63" s="61">
        <v>128.7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668.8</v>
      </c>
      <c r="O63" s="60">
        <v>67</v>
      </c>
      <c r="R63" s="38">
        <f t="shared" si="1"/>
        <v>921.6212121212122</v>
      </c>
    </row>
    <row r="64" spans="1:18" ht="12" customHeight="1">
      <c r="A64" s="65">
        <v>2541</v>
      </c>
      <c r="B64" s="61">
        <v>14</v>
      </c>
      <c r="C64" s="61">
        <v>45.1</v>
      </c>
      <c r="D64" s="61">
        <v>36.8</v>
      </c>
      <c r="E64" s="61">
        <v>51.9</v>
      </c>
      <c r="F64" s="61">
        <v>200.5</v>
      </c>
      <c r="G64" s="61">
        <v>69.1</v>
      </c>
      <c r="H64" s="61">
        <v>23.4</v>
      </c>
      <c r="I64" s="61">
        <v>62.4</v>
      </c>
      <c r="J64" s="61">
        <v>0</v>
      </c>
      <c r="K64" s="61">
        <v>25.7</v>
      </c>
      <c r="L64" s="61">
        <v>49.7</v>
      </c>
      <c r="M64" s="61">
        <v>20.2</v>
      </c>
      <c r="N64" s="61">
        <v>598.8</v>
      </c>
      <c r="O64" s="60">
        <v>60</v>
      </c>
      <c r="R64" s="38">
        <f t="shared" si="1"/>
        <v>921.6212121212122</v>
      </c>
    </row>
    <row r="65" spans="1:18" ht="12" customHeight="1">
      <c r="A65" s="65">
        <v>2542</v>
      </c>
      <c r="B65" s="61">
        <v>60.2</v>
      </c>
      <c r="C65" s="61">
        <v>280.2</v>
      </c>
      <c r="D65" s="61">
        <v>80.7</v>
      </c>
      <c r="E65" s="61">
        <v>63</v>
      </c>
      <c r="F65" s="61">
        <v>172.9</v>
      </c>
      <c r="G65" s="61">
        <v>158.9</v>
      </c>
      <c r="H65" s="61">
        <v>278.8</v>
      </c>
      <c r="I65" s="61">
        <v>114.7</v>
      </c>
      <c r="J65" s="61">
        <v>11.9</v>
      </c>
      <c r="K65" s="61">
        <v>0</v>
      </c>
      <c r="L65" s="61">
        <v>7.1</v>
      </c>
      <c r="M65" s="61">
        <v>30</v>
      </c>
      <c r="N65" s="61">
        <v>1258.4</v>
      </c>
      <c r="O65" s="60">
        <v>115</v>
      </c>
      <c r="R65" s="38">
        <f t="shared" si="1"/>
        <v>921.6212121212122</v>
      </c>
    </row>
    <row r="66" spans="1:18" ht="12" customHeight="1">
      <c r="A66" s="65">
        <v>2543</v>
      </c>
      <c r="B66" s="61">
        <v>86.7</v>
      </c>
      <c r="C66" s="61">
        <v>283.7</v>
      </c>
      <c r="D66" s="61">
        <v>89.6</v>
      </c>
      <c r="E66" s="61">
        <v>33.6</v>
      </c>
      <c r="F66" s="61">
        <v>119.4</v>
      </c>
      <c r="G66" s="61">
        <v>156</v>
      </c>
      <c r="H66" s="61">
        <v>154.4</v>
      </c>
      <c r="I66" s="61">
        <v>0</v>
      </c>
      <c r="J66" s="61">
        <v>25.3</v>
      </c>
      <c r="K66" s="61">
        <v>3.7</v>
      </c>
      <c r="L66" s="61">
        <v>0</v>
      </c>
      <c r="M66" s="61">
        <v>85.8</v>
      </c>
      <c r="N66" s="61">
        <v>1038.2</v>
      </c>
      <c r="O66" s="60">
        <v>89</v>
      </c>
      <c r="R66" s="38">
        <f t="shared" si="1"/>
        <v>921.6212121212122</v>
      </c>
    </row>
    <row r="67" spans="1:18" ht="12" customHeight="1">
      <c r="A67" s="65">
        <v>2544</v>
      </c>
      <c r="B67" s="61">
        <v>6.3</v>
      </c>
      <c r="C67" s="61">
        <v>130.8</v>
      </c>
      <c r="D67" s="61">
        <v>26.3</v>
      </c>
      <c r="E67" s="61">
        <v>68</v>
      </c>
      <c r="F67" s="61">
        <v>138.9</v>
      </c>
      <c r="G67" s="61">
        <v>163.4</v>
      </c>
      <c r="H67" s="61">
        <v>208.7</v>
      </c>
      <c r="I67" s="61">
        <v>35.3</v>
      </c>
      <c r="J67" s="61">
        <v>16.4</v>
      </c>
      <c r="K67" s="61">
        <v>11.9</v>
      </c>
      <c r="L67" s="61">
        <v>23.8</v>
      </c>
      <c r="M67" s="61">
        <v>0</v>
      </c>
      <c r="N67" s="61">
        <v>829.8</v>
      </c>
      <c r="O67" s="60">
        <v>80</v>
      </c>
      <c r="R67" s="38">
        <f t="shared" si="1"/>
        <v>921.6212121212122</v>
      </c>
    </row>
    <row r="68" spans="1:18" ht="12" customHeight="1">
      <c r="A68" s="65">
        <v>2545</v>
      </c>
      <c r="B68" s="61">
        <v>42.4</v>
      </c>
      <c r="C68" s="61">
        <v>192.7</v>
      </c>
      <c r="D68" s="61">
        <v>61.2</v>
      </c>
      <c r="E68" s="61">
        <v>17.1</v>
      </c>
      <c r="F68" s="61">
        <v>302</v>
      </c>
      <c r="G68" s="61">
        <v>315.1</v>
      </c>
      <c r="H68" s="61">
        <v>99.8</v>
      </c>
      <c r="I68" s="61">
        <v>182.4</v>
      </c>
      <c r="J68" s="61">
        <v>74.9</v>
      </c>
      <c r="K68" s="61">
        <v>9.5</v>
      </c>
      <c r="L68" s="61">
        <v>0</v>
      </c>
      <c r="M68" s="61">
        <v>31.3</v>
      </c>
      <c r="N68" s="61">
        <v>1328.4</v>
      </c>
      <c r="O68" s="60">
        <v>90</v>
      </c>
      <c r="R68" s="38">
        <f t="shared" si="1"/>
        <v>921.6212121212122</v>
      </c>
    </row>
    <row r="69" spans="1:18" ht="12" customHeight="1">
      <c r="A69" s="65">
        <v>2546</v>
      </c>
      <c r="B69" s="61">
        <v>24.4</v>
      </c>
      <c r="C69" s="61">
        <v>77.8</v>
      </c>
      <c r="D69" s="61">
        <v>93.1</v>
      </c>
      <c r="E69" s="61">
        <v>71.9</v>
      </c>
      <c r="F69" s="61">
        <v>95.3</v>
      </c>
      <c r="G69" s="61">
        <v>128.5</v>
      </c>
      <c r="H69" s="61">
        <v>31.5</v>
      </c>
      <c r="I69" s="61">
        <v>2.5</v>
      </c>
      <c r="J69" s="61">
        <v>0</v>
      </c>
      <c r="K69" s="61">
        <v>7.8</v>
      </c>
      <c r="L69" s="61">
        <v>3.5</v>
      </c>
      <c r="M69" s="61">
        <v>0</v>
      </c>
      <c r="N69" s="61">
        <v>536.3</v>
      </c>
      <c r="O69" s="60">
        <v>71</v>
      </c>
      <c r="R69" s="38">
        <f t="shared" si="1"/>
        <v>921.6212121212122</v>
      </c>
    </row>
    <row r="70" spans="1:18" ht="12" customHeight="1">
      <c r="A70" s="65">
        <v>2547</v>
      </c>
      <c r="B70" s="61">
        <v>48</v>
      </c>
      <c r="C70" s="61">
        <v>168.2</v>
      </c>
      <c r="D70" s="61">
        <v>153.8</v>
      </c>
      <c r="E70" s="61">
        <v>49.9</v>
      </c>
      <c r="F70" s="61">
        <v>17.1</v>
      </c>
      <c r="G70" s="61">
        <v>207.2</v>
      </c>
      <c r="H70" s="61">
        <v>74.3</v>
      </c>
      <c r="I70" s="61">
        <v>63.9</v>
      </c>
      <c r="J70" s="61">
        <v>0</v>
      </c>
      <c r="K70" s="61">
        <v>0</v>
      </c>
      <c r="L70" s="61">
        <v>0</v>
      </c>
      <c r="M70" s="61">
        <v>11.9</v>
      </c>
      <c r="N70" s="61">
        <v>794.3</v>
      </c>
      <c r="O70" s="60">
        <v>72</v>
      </c>
      <c r="R70" s="38">
        <f t="shared" si="1"/>
        <v>921.6212121212122</v>
      </c>
    </row>
    <row r="71" spans="1:18" ht="12" customHeight="1">
      <c r="A71" s="65">
        <v>2548</v>
      </c>
      <c r="B71" s="61">
        <v>73.3</v>
      </c>
      <c r="C71" s="61">
        <v>116.8</v>
      </c>
      <c r="D71" s="61">
        <v>80.4</v>
      </c>
      <c r="E71" s="61">
        <v>113.8</v>
      </c>
      <c r="F71" s="61">
        <v>85.2</v>
      </c>
      <c r="G71" s="61">
        <v>278.7</v>
      </c>
      <c r="H71" s="61">
        <v>109.1</v>
      </c>
      <c r="I71" s="61">
        <v>28.8</v>
      </c>
      <c r="J71" s="61">
        <v>23.2</v>
      </c>
      <c r="K71" s="61">
        <v>0</v>
      </c>
      <c r="L71" s="61">
        <v>0</v>
      </c>
      <c r="M71" s="61">
        <v>16.9</v>
      </c>
      <c r="N71" s="61">
        <v>926.2</v>
      </c>
      <c r="O71" s="60">
        <v>78</v>
      </c>
      <c r="R71" s="38">
        <f t="shared" si="1"/>
        <v>921.6212121212122</v>
      </c>
    </row>
    <row r="72" spans="1:18" ht="12" customHeight="1">
      <c r="A72" s="65">
        <v>2549</v>
      </c>
      <c r="B72" s="61">
        <v>77.4</v>
      </c>
      <c r="C72" s="61">
        <v>129.6</v>
      </c>
      <c r="D72" s="61">
        <v>149.9</v>
      </c>
      <c r="E72" s="61">
        <v>127</v>
      </c>
      <c r="F72" s="61">
        <v>71</v>
      </c>
      <c r="G72" s="61">
        <v>384</v>
      </c>
      <c r="H72" s="61">
        <v>131.8</v>
      </c>
      <c r="I72" s="61">
        <v>0</v>
      </c>
      <c r="J72" s="61">
        <v>0</v>
      </c>
      <c r="K72" s="61">
        <v>0</v>
      </c>
      <c r="L72" s="61">
        <v>0</v>
      </c>
      <c r="M72" s="61">
        <v>6.1</v>
      </c>
      <c r="N72" s="61">
        <v>1076.8</v>
      </c>
      <c r="O72" s="60">
        <v>71</v>
      </c>
      <c r="R72" s="38">
        <f t="shared" si="1"/>
        <v>921.6212121212122</v>
      </c>
    </row>
    <row r="73" spans="1:18" ht="12" customHeight="1">
      <c r="A73" s="65">
        <v>2550</v>
      </c>
      <c r="B73" s="62">
        <v>38.5</v>
      </c>
      <c r="C73" s="62">
        <v>355.6</v>
      </c>
      <c r="D73" s="62">
        <v>88.5</v>
      </c>
      <c r="E73" s="62">
        <v>61.5</v>
      </c>
      <c r="F73" s="62">
        <v>93.8</v>
      </c>
      <c r="G73" s="62">
        <v>236.2</v>
      </c>
      <c r="H73" s="62">
        <v>168.9</v>
      </c>
      <c r="I73" s="62">
        <v>26.6</v>
      </c>
      <c r="J73" s="62">
        <v>0</v>
      </c>
      <c r="K73" s="62">
        <v>0</v>
      </c>
      <c r="L73" s="62">
        <v>31.7</v>
      </c>
      <c r="M73" s="62">
        <v>7.8</v>
      </c>
      <c r="N73" s="62">
        <v>1109.1</v>
      </c>
      <c r="O73" s="63">
        <v>83</v>
      </c>
      <c r="R73" s="38">
        <f t="shared" si="1"/>
        <v>921.6212121212122</v>
      </c>
    </row>
    <row r="74" spans="1:18" ht="12" customHeight="1">
      <c r="A74" s="65">
        <v>2551</v>
      </c>
      <c r="B74" s="62">
        <v>31.4</v>
      </c>
      <c r="C74" s="62">
        <v>176.9</v>
      </c>
      <c r="D74" s="62">
        <v>29.9</v>
      </c>
      <c r="E74" s="62">
        <v>15</v>
      </c>
      <c r="F74" s="62">
        <v>78.8</v>
      </c>
      <c r="G74" s="62">
        <v>136.8</v>
      </c>
      <c r="H74" s="62">
        <v>267</v>
      </c>
      <c r="I74" s="62">
        <v>45.2</v>
      </c>
      <c r="J74" s="62">
        <v>5.3</v>
      </c>
      <c r="K74" s="62">
        <v>0</v>
      </c>
      <c r="L74" s="62">
        <v>1.5</v>
      </c>
      <c r="M74" s="62">
        <v>26.7</v>
      </c>
      <c r="N74" s="62">
        <v>814.5</v>
      </c>
      <c r="O74" s="63">
        <v>81</v>
      </c>
      <c r="R74" s="38">
        <f t="shared" si="1"/>
        <v>921.6212121212122</v>
      </c>
    </row>
    <row r="75" spans="1:18" ht="12" customHeight="1">
      <c r="A75" s="65">
        <v>2552</v>
      </c>
      <c r="B75" s="62">
        <v>26.2</v>
      </c>
      <c r="C75" s="62">
        <v>234.49999999999997</v>
      </c>
      <c r="D75" s="62">
        <v>64</v>
      </c>
      <c r="E75" s="62">
        <v>63.6</v>
      </c>
      <c r="F75" s="62">
        <v>201.90000000000003</v>
      </c>
      <c r="G75" s="62">
        <v>188.20000000000002</v>
      </c>
      <c r="H75" s="62">
        <v>110.9</v>
      </c>
      <c r="I75" s="62">
        <v>0</v>
      </c>
      <c r="J75" s="62">
        <v>22.7</v>
      </c>
      <c r="K75" s="62">
        <v>37</v>
      </c>
      <c r="L75" s="62">
        <v>0</v>
      </c>
      <c r="M75" s="62">
        <v>4.7</v>
      </c>
      <c r="N75" s="62">
        <v>953.7000000000002</v>
      </c>
      <c r="O75" s="63">
        <v>76</v>
      </c>
      <c r="R75" s="38">
        <f t="shared" si="1"/>
        <v>921.6212121212122</v>
      </c>
    </row>
    <row r="76" spans="1:18" ht="12" customHeight="1">
      <c r="A76" s="65">
        <v>2553</v>
      </c>
      <c r="B76" s="62">
        <v>11.2</v>
      </c>
      <c r="C76" s="62">
        <v>29.7</v>
      </c>
      <c r="D76" s="62">
        <v>62.7</v>
      </c>
      <c r="E76" s="62">
        <v>68.8</v>
      </c>
      <c r="F76" s="62">
        <v>362.2</v>
      </c>
      <c r="G76" s="62">
        <v>154.20000000000002</v>
      </c>
      <c r="H76" s="62">
        <v>188.5</v>
      </c>
      <c r="I76" s="62">
        <v>0</v>
      </c>
      <c r="J76" s="62">
        <v>0</v>
      </c>
      <c r="K76" s="62">
        <v>16.4</v>
      </c>
      <c r="L76" s="62">
        <v>0.7</v>
      </c>
      <c r="M76" s="62">
        <v>94.80000000000001</v>
      </c>
      <c r="N76" s="62">
        <v>989.2</v>
      </c>
      <c r="O76" s="63">
        <v>71</v>
      </c>
      <c r="R76" s="38">
        <f t="shared" si="1"/>
        <v>921.6212121212122</v>
      </c>
    </row>
    <row r="77" spans="1:18" ht="12" customHeight="1">
      <c r="A77" s="65">
        <v>2554</v>
      </c>
      <c r="B77" s="62">
        <v>85</v>
      </c>
      <c r="C77" s="62">
        <v>192.30000000000004</v>
      </c>
      <c r="D77" s="62">
        <v>99.39999999999999</v>
      </c>
      <c r="E77" s="62">
        <v>85.8</v>
      </c>
      <c r="F77" s="62">
        <v>313.1</v>
      </c>
      <c r="G77" s="62">
        <v>209.90000000000003</v>
      </c>
      <c r="H77" s="62">
        <v>197.2</v>
      </c>
      <c r="I77" s="62">
        <v>19.2</v>
      </c>
      <c r="J77" s="62">
        <v>0</v>
      </c>
      <c r="K77" s="62">
        <v>0</v>
      </c>
      <c r="L77" s="62">
        <v>7.4</v>
      </c>
      <c r="M77" s="62">
        <v>35.6</v>
      </c>
      <c r="N77" s="62">
        <v>1244.9000000000003</v>
      </c>
      <c r="O77" s="63">
        <v>82</v>
      </c>
      <c r="R77" s="38">
        <f t="shared" si="1"/>
        <v>921.6212121212122</v>
      </c>
    </row>
    <row r="78" spans="1:18" ht="12" customHeight="1">
      <c r="A78" s="65">
        <v>2555</v>
      </c>
      <c r="B78" s="62">
        <v>25.900000000000002</v>
      </c>
      <c r="C78" s="62">
        <v>135</v>
      </c>
      <c r="D78" s="62">
        <v>77.3</v>
      </c>
      <c r="E78" s="62">
        <v>57.099999999999994</v>
      </c>
      <c r="F78" s="62">
        <v>67.19999999999999</v>
      </c>
      <c r="G78" s="62">
        <v>235.09999999999997</v>
      </c>
      <c r="H78" s="62">
        <v>70.10000000000001</v>
      </c>
      <c r="I78" s="62">
        <v>38.5</v>
      </c>
      <c r="J78" s="62">
        <v>0</v>
      </c>
      <c r="K78" s="62">
        <v>40.2</v>
      </c>
      <c r="L78" s="62">
        <v>15.7</v>
      </c>
      <c r="M78" s="62">
        <v>14.8</v>
      </c>
      <c r="N78" s="62">
        <v>776.9</v>
      </c>
      <c r="O78" s="63">
        <v>48</v>
      </c>
      <c r="R78" s="38">
        <f t="shared" si="1"/>
        <v>921.6212121212122</v>
      </c>
    </row>
    <row r="79" spans="1:18" ht="12" customHeight="1">
      <c r="A79" s="65">
        <v>2556</v>
      </c>
      <c r="B79" s="62">
        <v>0</v>
      </c>
      <c r="C79" s="62">
        <v>47.3</v>
      </c>
      <c r="D79" s="62">
        <v>84.5</v>
      </c>
      <c r="E79" s="62">
        <v>115.8</v>
      </c>
      <c r="F79" s="62">
        <v>81.7</v>
      </c>
      <c r="G79" s="62">
        <v>109.39999999999999</v>
      </c>
      <c r="H79" s="62">
        <v>138.29999999999998</v>
      </c>
      <c r="I79" s="62">
        <v>36.6</v>
      </c>
      <c r="J79" s="62">
        <v>9.5</v>
      </c>
      <c r="K79" s="62">
        <v>0</v>
      </c>
      <c r="L79" s="62">
        <v>0</v>
      </c>
      <c r="M79" s="62">
        <v>0</v>
      </c>
      <c r="N79" s="62">
        <v>623.1</v>
      </c>
      <c r="O79" s="63">
        <v>44</v>
      </c>
      <c r="R79" s="38">
        <f t="shared" si="1"/>
        <v>921.6212121212122</v>
      </c>
    </row>
    <row r="80" spans="1:18" ht="12" customHeight="1">
      <c r="A80" s="65">
        <v>2557</v>
      </c>
      <c r="B80" s="62">
        <v>13.7</v>
      </c>
      <c r="C80" s="62">
        <v>56.400000000000006</v>
      </c>
      <c r="D80" s="62">
        <v>85.6</v>
      </c>
      <c r="E80" s="62">
        <v>40.3</v>
      </c>
      <c r="F80" s="62">
        <v>107.59999999999998</v>
      </c>
      <c r="G80" s="62">
        <v>192.5</v>
      </c>
      <c r="H80" s="62">
        <v>44</v>
      </c>
      <c r="I80" s="62">
        <v>91.9</v>
      </c>
      <c r="J80" s="62">
        <v>0</v>
      </c>
      <c r="K80" s="62">
        <v>61.400000000000006</v>
      </c>
      <c r="L80" s="62">
        <v>0</v>
      </c>
      <c r="M80" s="62">
        <v>41.7</v>
      </c>
      <c r="N80" s="62">
        <v>735.0999999999999</v>
      </c>
      <c r="O80" s="63">
        <v>52</v>
      </c>
      <c r="R80" s="38">
        <f t="shared" si="1"/>
        <v>921.6212121212122</v>
      </c>
    </row>
    <row r="81" spans="1:18" ht="12" customHeight="1">
      <c r="A81" s="65">
        <v>2558</v>
      </c>
      <c r="B81" s="62">
        <v>98.7</v>
      </c>
      <c r="C81" s="62">
        <v>147.1</v>
      </c>
      <c r="D81" s="62">
        <v>51.6</v>
      </c>
      <c r="E81" s="62">
        <v>86.7</v>
      </c>
      <c r="F81" s="62">
        <v>115.8</v>
      </c>
      <c r="G81" s="62">
        <v>196.3</v>
      </c>
      <c r="H81" s="62">
        <v>61.1</v>
      </c>
      <c r="I81" s="62">
        <v>45.9</v>
      </c>
      <c r="J81" s="62">
        <v>0</v>
      </c>
      <c r="K81" s="62">
        <v>55.5</v>
      </c>
      <c r="L81" s="62">
        <v>0</v>
      </c>
      <c r="M81" s="62">
        <v>0</v>
      </c>
      <c r="N81" s="62">
        <v>858.7</v>
      </c>
      <c r="O81" s="63">
        <v>55</v>
      </c>
      <c r="R81" s="38">
        <f t="shared" si="1"/>
        <v>921.6212121212122</v>
      </c>
    </row>
    <row r="82" spans="1:18" ht="12" customHeight="1">
      <c r="A82" s="65">
        <v>2559</v>
      </c>
      <c r="B82" s="62">
        <v>33.7</v>
      </c>
      <c r="C82" s="62">
        <v>35.5</v>
      </c>
      <c r="D82" s="62">
        <v>185.8</v>
      </c>
      <c r="E82" s="62">
        <v>156.5</v>
      </c>
      <c r="F82" s="62">
        <v>37.1</v>
      </c>
      <c r="G82" s="62">
        <v>208.1</v>
      </c>
      <c r="H82" s="62">
        <v>73.7</v>
      </c>
      <c r="I82" s="62">
        <v>81.8</v>
      </c>
      <c r="J82" s="62">
        <v>0</v>
      </c>
      <c r="K82" s="62">
        <v>42.2</v>
      </c>
      <c r="L82" s="62">
        <v>0</v>
      </c>
      <c r="M82" s="62">
        <v>0</v>
      </c>
      <c r="N82" s="62">
        <v>854.4</v>
      </c>
      <c r="O82" s="63">
        <v>70</v>
      </c>
      <c r="R82" s="38">
        <f t="shared" si="1"/>
        <v>921.6212121212122</v>
      </c>
    </row>
    <row r="83" spans="1:18" ht="12" customHeight="1">
      <c r="A83" s="65">
        <v>2560</v>
      </c>
      <c r="B83" s="40">
        <v>66</v>
      </c>
      <c r="C83" s="40">
        <v>330.2</v>
      </c>
      <c r="D83" s="40">
        <v>31.2</v>
      </c>
      <c r="E83" s="40">
        <v>108.4</v>
      </c>
      <c r="F83" s="40">
        <v>184.7</v>
      </c>
      <c r="G83" s="40">
        <v>149.3</v>
      </c>
      <c r="H83" s="40">
        <v>331.5</v>
      </c>
      <c r="I83" s="40">
        <v>8.4</v>
      </c>
      <c r="J83" s="40">
        <v>35.2</v>
      </c>
      <c r="K83" s="40">
        <v>0</v>
      </c>
      <c r="L83" s="40">
        <v>0</v>
      </c>
      <c r="M83" s="40">
        <v>0</v>
      </c>
      <c r="N83" s="40">
        <v>1244.9</v>
      </c>
      <c r="O83" s="33">
        <v>77</v>
      </c>
      <c r="R83" s="38">
        <f t="shared" si="1"/>
        <v>921.6212121212122</v>
      </c>
    </row>
    <row r="84" spans="1:18" ht="12" customHeight="1">
      <c r="A84" s="66">
        <v>2561</v>
      </c>
      <c r="B84" s="57">
        <v>66.5</v>
      </c>
      <c r="C84" s="57">
        <v>174</v>
      </c>
      <c r="D84" s="57">
        <v>88.1</v>
      </c>
      <c r="E84" s="57">
        <v>80.4</v>
      </c>
      <c r="F84" s="57">
        <v>83.6</v>
      </c>
      <c r="G84" s="57">
        <v>77.9</v>
      </c>
      <c r="H84" s="57">
        <v>183.8</v>
      </c>
      <c r="I84" s="57">
        <v>17.2</v>
      </c>
      <c r="J84" s="57">
        <v>3.4</v>
      </c>
      <c r="K84" s="57">
        <v>0</v>
      </c>
      <c r="L84" s="57">
        <v>0</v>
      </c>
      <c r="M84" s="57">
        <v>0</v>
      </c>
      <c r="N84" s="57">
        <f>SUM(B84:M84)</f>
        <v>774.9</v>
      </c>
      <c r="O84" s="58">
        <f>ตารางปริมาณน้ำฝนรายปี!O70</f>
        <v>90</v>
      </c>
      <c r="R84" s="38">
        <f t="shared" si="1"/>
        <v>921.6212121212122</v>
      </c>
    </row>
    <row r="85" spans="1:18" ht="12" customHeight="1">
      <c r="A85" s="6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8"/>
      <c r="R85" s="38"/>
    </row>
    <row r="86" spans="1:18" ht="12" customHeight="1">
      <c r="A86" s="6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  <c r="R86" s="38"/>
    </row>
    <row r="87" spans="1:18" ht="12" customHeight="1">
      <c r="A87" s="33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33"/>
      <c r="R87" s="38"/>
    </row>
    <row r="88" spans="1:18" ht="12" customHeight="1">
      <c r="A88" s="33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3"/>
      <c r="R88" s="38"/>
    </row>
    <row r="89" spans="1:15" ht="15" customHeight="1">
      <c r="A89" s="34" t="s">
        <v>17</v>
      </c>
      <c r="B89" s="35">
        <v>139.1</v>
      </c>
      <c r="C89" s="35">
        <v>355.6</v>
      </c>
      <c r="D89" s="35">
        <v>256.3</v>
      </c>
      <c r="E89" s="35">
        <v>372.2</v>
      </c>
      <c r="F89" s="35">
        <v>362.2</v>
      </c>
      <c r="G89" s="35">
        <v>422.6</v>
      </c>
      <c r="H89" s="35">
        <v>331.5</v>
      </c>
      <c r="I89" s="35">
        <v>262.9</v>
      </c>
      <c r="J89" s="35">
        <v>85.2</v>
      </c>
      <c r="K89" s="35">
        <v>106.6</v>
      </c>
      <c r="L89" s="35">
        <v>49.7</v>
      </c>
      <c r="M89" s="35">
        <v>147.6</v>
      </c>
      <c r="N89" s="35">
        <v>1328.4</v>
      </c>
      <c r="O89" s="39">
        <v>115</v>
      </c>
    </row>
    <row r="90" spans="1:15" ht="15" customHeight="1">
      <c r="A90" s="34" t="s">
        <v>18</v>
      </c>
      <c r="B90" s="35">
        <v>47.04375</v>
      </c>
      <c r="C90" s="35">
        <v>142.6328125</v>
      </c>
      <c r="D90" s="35">
        <v>83.2590909090909</v>
      </c>
      <c r="E90" s="35">
        <v>92.63030303030305</v>
      </c>
      <c r="F90" s="35">
        <v>140.28939393939396</v>
      </c>
      <c r="G90" s="35">
        <v>195.08333333333337</v>
      </c>
      <c r="H90" s="35">
        <v>134.9234375</v>
      </c>
      <c r="I90" s="35">
        <v>47.58636363636364</v>
      </c>
      <c r="J90" s="35">
        <v>10.706060606060607</v>
      </c>
      <c r="K90" s="35">
        <v>8.733333333333333</v>
      </c>
      <c r="L90" s="35">
        <v>3.166666666666666</v>
      </c>
      <c r="M90" s="35">
        <v>15.566666666666665</v>
      </c>
      <c r="N90" s="35">
        <v>921.6212121212122</v>
      </c>
      <c r="O90" s="39">
        <v>70.078125</v>
      </c>
    </row>
    <row r="91" spans="1:15" ht="15" customHeight="1">
      <c r="A91" s="36" t="s">
        <v>19</v>
      </c>
      <c r="B91" s="37">
        <v>0</v>
      </c>
      <c r="C91" s="37">
        <v>6.9</v>
      </c>
      <c r="D91" s="37">
        <v>6.1</v>
      </c>
      <c r="E91" s="37">
        <v>15</v>
      </c>
      <c r="F91" s="37">
        <v>17.1</v>
      </c>
      <c r="G91" s="37">
        <v>69.1</v>
      </c>
      <c r="H91" s="37">
        <v>2.8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536.3</v>
      </c>
      <c r="O91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2019-04-03T06:59:31Z</dcterms:modified>
  <cp:category/>
  <cp:version/>
  <cp:contentType/>
  <cp:contentStatus/>
</cp:coreProperties>
</file>