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600" tabRatio="615" activeTab="0"/>
  </bookViews>
  <sheets>
    <sheet name="DAILY" sheetId="1" r:id="rId1"/>
  </sheets>
  <externalReferences>
    <externalReference r:id="rId4"/>
  </externalReferences>
  <definedNames>
    <definedName name="_xlnm.Print_Area" localSheetId="0">'DAILY'!$293:$328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<sst xmlns="http://schemas.openxmlformats.org/spreadsheetml/2006/main" count="2492" uniqueCount="261">
  <si>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</si>
  <si>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</si>
  <si>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</si>
  <si>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</si>
  <si>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</si>
  <si>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</si>
  <si>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</si>
  <si>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</si>
  <si>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</si>
  <si>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</si>
  <si>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</si>
  <si>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</si>
  <si>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</si>
  <si>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</si>
  <si>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</si>
  <si>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</si>
  <si>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</si>
  <si>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</si>
  <si>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</si>
  <si>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</si>
  <si>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</si>
  <si>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</si>
  <si>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</si>
  <si>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</si>
  <si>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</si>
  <si>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</si>
  <si>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</si>
  <si>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</si>
  <si>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</si>
  <si>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Maximum  1</t>
  </si>
  <si>
    <t>Day</t>
  </si>
  <si>
    <t>Rainfall</t>
  </si>
  <si>
    <t>MM. 21</t>
  </si>
  <si>
    <t>Aug 1996,</t>
  </si>
  <si>
    <t>Maxi</t>
  </si>
  <si>
    <t>mum</t>
  </si>
  <si>
    <t>2 Day Rain</t>
  </si>
  <si>
    <t>fall</t>
  </si>
  <si>
    <t>Maximum  3</t>
  </si>
  <si>
    <t>4 Day Rain</t>
  </si>
  <si>
    <t>MM. 23</t>
  </si>
  <si>
    <t>Maximum  5</t>
  </si>
  <si>
    <t>MM. 31</t>
  </si>
  <si>
    <t>6 Day Rain</t>
  </si>
  <si>
    <t>MM. 30</t>
  </si>
  <si>
    <t>Maximum  7</t>
  </si>
  <si>
    <t>MM. 29</t>
  </si>
  <si>
    <t>8 Day Rain</t>
  </si>
  <si>
    <t>Maximum  9</t>
  </si>
  <si>
    <t>MM. 18</t>
  </si>
  <si>
    <t>Sep 1996,</t>
  </si>
  <si>
    <t>mum 1</t>
  </si>
  <si>
    <t>0 Day Rain</t>
  </si>
  <si>
    <t>Maximum 14</t>
  </si>
  <si>
    <t>5 Day Rain</t>
  </si>
  <si>
    <t>Maximum 30</t>
  </si>
  <si>
    <t>Maxim</t>
  </si>
  <si>
    <t>um  1 Day</t>
  </si>
  <si>
    <t>1 MM. 2</t>
  </si>
  <si>
    <t>,    Max</t>
  </si>
  <si>
    <t>imum  2</t>
  </si>
  <si>
    <t>Day Rain</t>
  </si>
  <si>
    <t>64.6 M</t>
  </si>
  <si>
    <t>M. 24 Au</t>
  </si>
  <si>
    <t>g 1997</t>
  </si>
  <si>
    <t>um  3 Day</t>
  </si>
  <si>
    <t>6 MM. 2</t>
  </si>
  <si>
    <t>imum  4</t>
  </si>
  <si>
    <t>81.8 M</t>
  </si>
  <si>
    <t>M. 23 Au</t>
  </si>
  <si>
    <t>um  5 Day</t>
  </si>
  <si>
    <t>3 MM. 2</t>
  </si>
  <si>
    <t>imum  6</t>
  </si>
  <si>
    <t>110.6 M</t>
  </si>
  <si>
    <t>M. 29 Ju</t>
  </si>
  <si>
    <t>l 1997</t>
  </si>
  <si>
    <t>um  7 Day</t>
  </si>
  <si>
    <t>8 MM. 2</t>
  </si>
  <si>
    <t>imum  8</t>
  </si>
  <si>
    <t>119.7 M</t>
  </si>
  <si>
    <t>um  9 Day</t>
  </si>
  <si>
    <t>imum 10</t>
  </si>
  <si>
    <t>128.3 M</t>
  </si>
  <si>
    <t>M. 26 Ju</t>
  </si>
  <si>
    <t>um 14 Day</t>
  </si>
  <si>
    <t>4 MM. 2</t>
  </si>
  <si>
    <t>imum 15</t>
  </si>
  <si>
    <t>162.6 M</t>
  </si>
  <si>
    <t>M. 21 Ju</t>
  </si>
  <si>
    <t>um 30 Day</t>
  </si>
  <si>
    <t>9 MM. 2</t>
  </si>
  <si>
    <t>Royal Irrigation Department, Thailand</t>
  </si>
  <si>
    <t>Station - 07731 Ban Mae Tuen (P.64), A.Om Koi, Chaing Mai</t>
  </si>
  <si>
    <t>Computer Center</t>
  </si>
  <si>
    <t>RFL/RDAYWY/2.01</t>
  </si>
  <si>
    <t>Water Year</t>
  </si>
  <si>
    <t>Daily Rainfall in Millimeter</t>
  </si>
  <si>
    <t>Royal Irr</t>
  </si>
  <si>
    <t>igation De</t>
  </si>
  <si>
    <t>partme</t>
  </si>
  <si>
    <t>nt, Thai</t>
  </si>
  <si>
    <t>land</t>
  </si>
  <si>
    <t>Compute</t>
  </si>
  <si>
    <t>r Center</t>
  </si>
  <si>
    <t>Station -</t>
  </si>
  <si>
    <t>07731 Ban</t>
  </si>
  <si>
    <t>Mae T</t>
  </si>
  <si>
    <t>uen ( P.</t>
  </si>
  <si>
    <t>64 ), A.</t>
  </si>
  <si>
    <t>Om Koi,</t>
  </si>
  <si>
    <t>Chiang M</t>
  </si>
  <si>
    <t>ai</t>
  </si>
  <si>
    <t>RFL/RDA</t>
  </si>
  <si>
    <t>YWY/2.01</t>
  </si>
  <si>
    <t>Wa</t>
  </si>
  <si>
    <t>ter Year</t>
  </si>
  <si>
    <t>Daily Ra</t>
  </si>
  <si>
    <t>infall in</t>
  </si>
  <si>
    <t>Millime</t>
  </si>
  <si>
    <t>ter</t>
  </si>
  <si>
    <t>Mar    A</t>
  </si>
  <si>
    <t>nnual</t>
  </si>
  <si>
    <t>----   --</t>
  </si>
  <si>
    <t>----------</t>
  </si>
  <si>
    <t>------</t>
  </si>
  <si>
    <t>--------</t>
  </si>
  <si>
    <t>---------</t>
  </si>
  <si>
    <t>-------</t>
  </si>
  <si>
    <t>------   --</t>
  </si>
  <si>
    <t>-----</t>
  </si>
  <si>
    <t>Maximum</t>
  </si>
  <si>
    <t>1 Day Rain</t>
  </si>
  <si>
    <t>MM.  9</t>
  </si>
  <si>
    <t>,    Maxi</t>
  </si>
  <si>
    <t>mum  2 D</t>
  </si>
  <si>
    <t>ay Rain</t>
  </si>
  <si>
    <t>48.3 M</t>
  </si>
  <si>
    <t>M.  9 No</t>
  </si>
  <si>
    <t>v 1990</t>
  </si>
  <si>
    <t>3 Day Rain</t>
  </si>
  <si>
    <t>mum  4 D</t>
  </si>
  <si>
    <t>mum  6 D</t>
  </si>
  <si>
    <t>7 Day Rain</t>
  </si>
  <si>
    <t>mum  8 D</t>
  </si>
  <si>
    <t>9 Day Rain</t>
  </si>
  <si>
    <t>mum 10 D</t>
  </si>
  <si>
    <t>Maximum 1</t>
  </si>
  <si>
    <t>mum 15 D</t>
  </si>
  <si>
    <t>Maximum 3</t>
  </si>
  <si>
    <t>111.9 M</t>
  </si>
  <si>
    <t>M. 18 Au</t>
  </si>
  <si>
    <t>g 1991</t>
  </si>
  <si>
    <t>116.2 M</t>
  </si>
  <si>
    <t>M. 16 Au</t>
  </si>
  <si>
    <t>MM. 15</t>
  </si>
  <si>
    <t>138.1 M</t>
  </si>
  <si>
    <t>M. 15 Se</t>
  </si>
  <si>
    <t>p 1991</t>
  </si>
  <si>
    <t>MM. 14</t>
  </si>
  <si>
    <t>147.3 M</t>
  </si>
  <si>
    <t>M. 13 Se</t>
  </si>
  <si>
    <t>158.6 M</t>
  </si>
  <si>
    <t>M. 11 Se</t>
  </si>
  <si>
    <t>MM. 16</t>
  </si>
  <si>
    <t>221.7 M</t>
  </si>
  <si>
    <t>MM. 24</t>
  </si>
  <si>
    <t>101.7 M</t>
  </si>
  <si>
    <t>M. 23 De</t>
  </si>
  <si>
    <t>c 1992</t>
  </si>
  <si>
    <t>105.6 M</t>
  </si>
  <si>
    <t>M. 19 Se</t>
  </si>
  <si>
    <t>p 1992</t>
  </si>
  <si>
    <t>MM. 19</t>
  </si>
  <si>
    <t>122.0 M</t>
  </si>
  <si>
    <t>M. 17 Se</t>
  </si>
  <si>
    <t>143.0 M</t>
  </si>
  <si>
    <t>175.0 M</t>
  </si>
  <si>
    <t>M. 14 Se</t>
  </si>
  <si>
    <t>209.4 M</t>
  </si>
  <si>
    <t>M. 20 Se</t>
  </si>
  <si>
    <t>MM. 26</t>
  </si>
  <si>
    <t>81.4 M</t>
  </si>
  <si>
    <t>M. 17 Ma</t>
  </si>
  <si>
    <t>y 1994</t>
  </si>
  <si>
    <t>MM. 20</t>
  </si>
  <si>
    <t>120.0 M</t>
  </si>
  <si>
    <t>p 1993</t>
  </si>
  <si>
    <t>144.1 M</t>
  </si>
  <si>
    <t>M. 16 Se</t>
  </si>
  <si>
    <t>176.8 M</t>
  </si>
  <si>
    <t>MM. 17</t>
  </si>
  <si>
    <t>215.1 M</t>
  </si>
  <si>
    <t>285.3 M</t>
  </si>
  <si>
    <t>MM.  2</t>
  </si>
  <si>
    <t>65.1 M</t>
  </si>
  <si>
    <t>g 1994</t>
  </si>
  <si>
    <t>89.4 M</t>
  </si>
  <si>
    <t>95.4 M</t>
  </si>
  <si>
    <t>118.4 M</t>
  </si>
  <si>
    <t>M. 19 Au</t>
  </si>
  <si>
    <t>155.1 M</t>
  </si>
  <si>
    <t>192.6 M</t>
  </si>
  <si>
    <t>MM. 25</t>
  </si>
  <si>
    <t>72.6 M</t>
  </si>
  <si>
    <t>M. 25 Ju</t>
  </si>
  <si>
    <t>l 1995</t>
  </si>
  <si>
    <t>75.0 M</t>
  </si>
  <si>
    <t>M.  8 Ma</t>
  </si>
  <si>
    <t>y 1995</t>
  </si>
  <si>
    <t>98.4 M</t>
  </si>
  <si>
    <t>106.4 M</t>
  </si>
  <si>
    <t>120.8 M</t>
  </si>
  <si>
    <t>130.3 M</t>
  </si>
  <si>
    <t>M. 24 Ju</t>
  </si>
  <si>
    <t>Station - 07731 Ban Mae Tuen (P.64) A.Om Koi Chiang Mai</t>
  </si>
  <si>
    <t>มม.</t>
  </si>
  <si>
    <t>มม./วัน</t>
  </si>
  <si>
    <t>ฝ</t>
  </si>
  <si>
    <t xml:space="preserve">   ปริมาณน้ำฝนรายวัน - มิลลิเมตร    </t>
  </si>
  <si>
    <t xml:space="preserve">   ปีน้ำ   2546  (2003)</t>
  </si>
  <si>
    <t>วันที่</t>
  </si>
  <si>
    <t>ปี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</si>
  <si>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</si>
  <si>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</si>
  <si>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</si>
  <si>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</si>
  <si>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</si>
  <si>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</si>
  <si>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</si>
  <si>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</si>
  <si>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</si>
  <si>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</si>
  <si>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</si>
  <si>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</si>
  <si>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</si>
  <si>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07731 อ.อมก๋อย จ.เชียงใหม่</t>
  </si>
  <si>
    <t xml:space="preserve">   ปีน้ำ   2547  (2004)</t>
  </si>
  <si>
    <t>T</t>
  </si>
  <si>
    <t>t</t>
  </si>
  <si>
    <t xml:space="preserve">   ปีน้ำ   2548  (2005)</t>
  </si>
  <si>
    <t xml:space="preserve">   ปีน้ำ   2549  (2006)</t>
  </si>
  <si>
    <t xml:space="preserve">   ปีน้ำ   2550  (2007)</t>
  </si>
  <si>
    <t xml:space="preserve">   ปีน้ำ   2551  (2008)</t>
  </si>
  <si>
    <t xml:space="preserve">   ปีน้ำ   2552  (2009)</t>
  </si>
  <si>
    <t xml:space="preserve">   ปีน้ำ   2553  (2010)</t>
  </si>
  <si>
    <t xml:space="preserve">   ปีน้ำ   2554  (2011)</t>
  </si>
  <si>
    <t xml:space="preserve">   ปีน้ำ   2555  (2012)</t>
  </si>
  <si>
    <t xml:space="preserve"> MM. 2</t>
  </si>
  <si>
    <t xml:space="preserve">   ปีน้ำ   2556  (2013)</t>
  </si>
  <si>
    <t xml:space="preserve">   ปีน้ำ   2557  (2014)</t>
  </si>
  <si>
    <t xml:space="preserve">   ปีน้ำ   2558  (2015)</t>
  </si>
  <si>
    <t xml:space="preserve">   ปีน้ำ   2559  (2016)</t>
  </si>
  <si>
    <t xml:space="preserve">   ปีน้ำ   2560  (2017)</t>
  </si>
  <si>
    <t xml:space="preserve">   ปีน้ำ   2561  (2018)</t>
  </si>
  <si>
    <t>-</t>
  </si>
  <si>
    <t xml:space="preserve">   ปีน้ำ   2562  (2019)</t>
  </si>
  <si>
    <t xml:space="preserve">   ปีน้ำ   2563  (2020)</t>
  </si>
  <si>
    <t xml:space="preserve">   ปีน้ำ   2564  (2021)</t>
  </si>
  <si>
    <t xml:space="preserve">   ปีน้ำ   2565  (2022)</t>
  </si>
  <si>
    <t xml:space="preserve">   ปีน้ำ   2566  (2023)</t>
  </si>
  <si>
    <t xml:space="preserve">   ปีน้ำ   2567  (2024)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</si>
</sst>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00_)"/>
    <numFmt numFmtId="186" formatCode="0.0_)"/>
    <numFmt numFmtId="187" formatCode="d\ ดดด"/>
    <numFmt numFmtId="188" formatCode="dd\ ดดด\ yyyy"/>
    <numFmt numFmtId="189" formatCode="yyyy"/>
    <numFmt numFmtId="190" formatCode="[$-41E]d\ mmmm\ yyyy"/>
    <numFmt numFmtId="191" formatCode="[$-1010409]d\ mmm\ yy;@"/>
    <numFmt numFmtId="192" formatCode="[$-1010409]d\ mmmm\ yyyy;@"/>
    <numFmt numFmtId="193" formatCode="[$-107041E]d\ mmm\ yy;@"/>
    <numFmt numFmtId="194" formatCode="mmm\-yyyy"/>
    <numFmt numFmtId="195" formatCode="ดดด\ bbbb"/>
    <numFmt numFmtId="196" formatCode="\ \ \ bbbb"/>
    <numFmt numFmtId="197" formatCode="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82" fontId="0" fillId="0" borderId="0" xfId="0" applyAlignment="1">
      <alignment/>
    </xf>
    <xf numFmtId="186" fontId="8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4" fontId="8" fillId="0" borderId="0" xfId="0" applyNumberFormat="1" applyFont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83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86" fontId="8" fillId="0" borderId="17" xfId="0" applyNumberFormat="1" applyFont="1" applyBorder="1" applyAlignment="1">
      <alignment horizontal="center" vertical="center"/>
    </xf>
    <xf numFmtId="182" fontId="8" fillId="0" borderId="15" xfId="0" applyFont="1" applyBorder="1" applyAlignment="1">
      <alignment horizontal="center" vertical="center"/>
    </xf>
    <xf numFmtId="183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6" fontId="8" fillId="0" borderId="18" xfId="0" applyNumberFormat="1" applyFont="1" applyBorder="1" applyAlignment="1">
      <alignment horizontal="center" vertical="center"/>
    </xf>
    <xf numFmtId="183" fontId="8" fillId="0" borderId="22" xfId="0" applyNumberFormat="1" applyFont="1" applyBorder="1" applyAlignment="1">
      <alignment horizontal="center" vertical="center"/>
    </xf>
    <xf numFmtId="186" fontId="8" fillId="0" borderId="23" xfId="0" applyNumberFormat="1" applyFont="1" applyBorder="1" applyAlignment="1">
      <alignment horizontal="center" vertical="center"/>
    </xf>
    <xf numFmtId="186" fontId="8" fillId="0" borderId="24" xfId="0" applyNumberFormat="1" applyFont="1" applyBorder="1" applyAlignment="1">
      <alignment horizontal="center" vertical="center"/>
    </xf>
    <xf numFmtId="186" fontId="8" fillId="0" borderId="25" xfId="0" applyNumberFormat="1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83" fontId="8" fillId="0" borderId="16" xfId="0" applyNumberFormat="1" applyFont="1" applyBorder="1" applyAlignment="1">
      <alignment horizontal="center" vertical="center"/>
    </xf>
    <xf numFmtId="183" fontId="8" fillId="0" borderId="17" xfId="0" applyNumberFormat="1" applyFont="1" applyBorder="1" applyAlignment="1">
      <alignment horizontal="center" vertical="center"/>
    </xf>
    <xf numFmtId="183" fontId="8" fillId="0" borderId="26" xfId="0" applyNumberFormat="1" applyFont="1" applyBorder="1" applyAlignment="1">
      <alignment horizontal="center" vertical="center"/>
    </xf>
    <xf numFmtId="186" fontId="8" fillId="0" borderId="0" xfId="0" applyNumberFormat="1" applyFont="1" applyAlignment="1">
      <alignment horizontal="left" vertical="center"/>
    </xf>
    <xf numFmtId="186" fontId="8" fillId="0" borderId="27" xfId="0" applyNumberFormat="1" applyFont="1" applyBorder="1" applyAlignment="1">
      <alignment horizontal="center" vertical="center"/>
    </xf>
    <xf numFmtId="182" fontId="8" fillId="0" borderId="25" xfId="0" applyFont="1" applyBorder="1" applyAlignment="1">
      <alignment horizontal="center" vertical="center"/>
    </xf>
    <xf numFmtId="182" fontId="8" fillId="0" borderId="22" xfId="0" applyFont="1" applyBorder="1" applyAlignment="1">
      <alignment horizontal="center" vertical="center"/>
    </xf>
    <xf numFmtId="186" fontId="8" fillId="0" borderId="0" xfId="0" applyNumberFormat="1" applyFont="1" applyAlignment="1">
      <alignment vertical="center"/>
    </xf>
    <xf numFmtId="186" fontId="8" fillId="0" borderId="28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183" fontId="8" fillId="0" borderId="29" xfId="0" applyNumberFormat="1" applyFont="1" applyBorder="1" applyAlignment="1">
      <alignment horizontal="center" vertical="center"/>
    </xf>
    <xf numFmtId="182" fontId="8" fillId="0" borderId="29" xfId="0" applyFont="1" applyBorder="1" applyAlignment="1">
      <alignment horizontal="center" vertical="center"/>
    </xf>
    <xf numFmtId="186" fontId="8" fillId="0" borderId="29" xfId="0" applyNumberFormat="1" applyFont="1" applyBorder="1" applyAlignment="1">
      <alignment horizontal="center" vertical="center"/>
    </xf>
    <xf numFmtId="182" fontId="8" fillId="0" borderId="18" xfId="0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83" fontId="8" fillId="0" borderId="3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83" fontId="8" fillId="0" borderId="24" xfId="0" applyNumberFormat="1" applyFont="1" applyBorder="1" applyAlignment="1">
      <alignment horizontal="center" vertical="center"/>
    </xf>
    <xf numFmtId="183" fontId="8" fillId="0" borderId="28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183" fontId="8" fillId="0" borderId="31" xfId="0" applyNumberFormat="1" applyFont="1" applyBorder="1" applyAlignment="1">
      <alignment horizontal="center" vertical="center"/>
    </xf>
    <xf numFmtId="183" fontId="8" fillId="0" borderId="32" xfId="0" applyNumberFormat="1" applyFont="1" applyBorder="1" applyAlignment="1">
      <alignment horizontal="center" vertical="center"/>
    </xf>
    <xf numFmtId="186" fontId="8" fillId="0" borderId="33" xfId="0" applyNumberFormat="1" applyFont="1" applyBorder="1" applyAlignment="1">
      <alignment horizontal="center" vertical="center"/>
    </xf>
    <xf numFmtId="186" fontId="8" fillId="0" borderId="34" xfId="0" applyNumberFormat="1" applyFont="1" applyBorder="1" applyAlignment="1">
      <alignment horizontal="center" vertical="center"/>
    </xf>
    <xf numFmtId="183" fontId="8" fillId="0" borderId="35" xfId="0" applyNumberFormat="1" applyFont="1" applyBorder="1" applyAlignment="1">
      <alignment horizontal="center" vertical="center"/>
    </xf>
    <xf numFmtId="186" fontId="8" fillId="0" borderId="36" xfId="0" applyNumberFormat="1" applyFont="1" applyBorder="1" applyAlignment="1">
      <alignment horizontal="center" vertical="center"/>
    </xf>
    <xf numFmtId="186" fontId="8" fillId="0" borderId="37" xfId="0" applyNumberFormat="1" applyFont="1" applyBorder="1" applyAlignment="1">
      <alignment horizontal="center" vertical="center"/>
    </xf>
    <xf numFmtId="182" fontId="8" fillId="0" borderId="35" xfId="0" applyFont="1" applyBorder="1" applyAlignment="1">
      <alignment horizontal="center" vertical="center"/>
    </xf>
    <xf numFmtId="186" fontId="8" fillId="0" borderId="38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/>
    </xf>
    <xf numFmtId="186" fontId="8" fillId="0" borderId="39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1"/>
  <sheetViews>
    <sheetView tabSelected="1" zoomScalePageLayoutView="0" workbookViewId="0" topLeftCell="A1561">
      <selection activeCell="S1601" sqref="S1601"/>
    </sheetView>
  </sheetViews>
  <sheetFormatPr defaultColWidth="9.140625" defaultRowHeight="12.75"/>
  <cols>
    <col min="1" max="1" width="9.57421875" style="33" customWidth="1"/>
    <col min="2" max="2" width="6.421875" style="2" customWidth="1"/>
    <col min="3" max="3" width="6.8515625" style="2" customWidth="1"/>
    <col min="4" max="4" width="6.421875" style="2" customWidth="1"/>
    <col min="5" max="5" width="6.57421875" style="2" customWidth="1"/>
    <col min="6" max="6" width="8.00390625" style="2" customWidth="1"/>
    <col min="7" max="7" width="6.7109375" style="2" customWidth="1"/>
    <col min="8" max="8" width="6.421875" style="2" customWidth="1"/>
    <col min="9" max="11" width="6.7109375" style="2" customWidth="1"/>
    <col min="12" max="12" width="7.57421875" style="2" customWidth="1"/>
    <col min="13" max="13" width="7.7109375" style="2" customWidth="1"/>
    <col min="14" max="14" width="6.7109375" style="3" customWidth="1"/>
    <col min="15" max="15" width="5.7109375" style="3" customWidth="1"/>
    <col min="16" max="16" width="6.7109375" style="3" customWidth="1"/>
    <col min="17" max="16384" width="9.140625" style="3" customWidth="1"/>
  </cols>
  <sheetData>
    <row r="1" spans="1:13" ht="19.5" customHeight="1">
      <c r="A1" s="33" t="s">
        <v>91</v>
      </c>
      <c r="B1" s="3"/>
      <c r="C1" s="3"/>
      <c r="D1" s="3"/>
      <c r="E1" s="3"/>
      <c r="F1" s="3"/>
      <c r="G1" s="3"/>
      <c r="H1" s="3"/>
      <c r="I1" s="3"/>
      <c r="J1" s="3"/>
      <c r="L1" s="3"/>
      <c r="M1" s="3" t="s">
        <v>93</v>
      </c>
    </row>
    <row r="2" spans="1:13" ht="19.5" customHeight="1">
      <c r="A2" s="33" t="s">
        <v>214</v>
      </c>
      <c r="B2" s="3"/>
      <c r="C2" s="3"/>
      <c r="D2" s="3"/>
      <c r="E2" s="3"/>
      <c r="F2" s="3"/>
      <c r="G2" s="3"/>
      <c r="H2" s="3"/>
      <c r="I2" s="3"/>
      <c r="J2" s="33"/>
      <c r="L2" s="3"/>
      <c r="M2" s="3" t="s">
        <v>94</v>
      </c>
    </row>
    <row r="3" spans="2:13" ht="19.5" customHeight="1">
      <c r="B3" s="3"/>
      <c r="C3" s="3"/>
      <c r="D3" s="3"/>
      <c r="E3" s="3"/>
      <c r="F3" s="3" t="s">
        <v>95</v>
      </c>
      <c r="G3" s="3"/>
      <c r="H3" s="33">
        <v>1990</v>
      </c>
      <c r="I3" s="33"/>
      <c r="J3" s="33">
        <f>H3+543</f>
        <v>2533</v>
      </c>
      <c r="L3" s="3"/>
      <c r="M3" s="3"/>
    </row>
    <row r="4" spans="2:13" ht="19.5" customHeight="1">
      <c r="B4" s="3"/>
      <c r="C4" s="3"/>
      <c r="D4" s="3"/>
      <c r="E4" s="3"/>
      <c r="F4" s="3" t="s">
        <v>96</v>
      </c>
      <c r="G4" s="3"/>
      <c r="H4" s="3"/>
      <c r="I4" s="3"/>
      <c r="J4" s="3"/>
      <c r="L4" s="3"/>
      <c r="M4" s="3"/>
    </row>
    <row r="5" spans="1:14" ht="19.5" customHeight="1">
      <c r="A5" s="34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6" t="s">
        <v>25</v>
      </c>
      <c r="L5" s="35" t="s">
        <v>26</v>
      </c>
      <c r="M5" s="35" t="s">
        <v>27</v>
      </c>
      <c r="N5" s="35" t="s">
        <v>28</v>
      </c>
    </row>
    <row r="6" spans="1:14" ht="19.5" customHeight="1">
      <c r="A6" s="14">
        <v>1</v>
      </c>
      <c r="B6" s="18">
        <v>0</v>
      </c>
      <c r="C6" s="18">
        <v>17.9</v>
      </c>
      <c r="D6" s="18">
        <v>0</v>
      </c>
      <c r="E6" s="18">
        <v>6.8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37"/>
    </row>
    <row r="7" spans="1:14" ht="19.5" customHeight="1">
      <c r="A7" s="19">
        <v>2</v>
      </c>
      <c r="B7" s="23">
        <v>0</v>
      </c>
      <c r="C7" s="23">
        <v>11.2</v>
      </c>
      <c r="D7" s="23">
        <v>0</v>
      </c>
      <c r="E7" s="23">
        <v>4.9</v>
      </c>
      <c r="F7" s="23">
        <v>0</v>
      </c>
      <c r="G7" s="23">
        <v>7.2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30"/>
    </row>
    <row r="8" spans="1:14" ht="19.5" customHeight="1">
      <c r="A8" s="19">
        <v>3</v>
      </c>
      <c r="B8" s="23">
        <v>0</v>
      </c>
      <c r="C8" s="23">
        <v>6.8</v>
      </c>
      <c r="D8" s="23">
        <v>0</v>
      </c>
      <c r="E8" s="23">
        <v>0</v>
      </c>
      <c r="F8" s="23">
        <v>0</v>
      </c>
      <c r="G8" s="23">
        <v>0</v>
      </c>
      <c r="H8" s="23">
        <v>10.6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30"/>
    </row>
    <row r="9" spans="1:14" ht="19.5" customHeight="1">
      <c r="A9" s="19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7.2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30"/>
    </row>
    <row r="10" spans="1:14" ht="19.5" customHeight="1">
      <c r="A10" s="19">
        <v>5</v>
      </c>
      <c r="B10" s="23">
        <v>0</v>
      </c>
      <c r="C10" s="23">
        <v>0</v>
      </c>
      <c r="D10" s="23">
        <v>7.6</v>
      </c>
      <c r="E10" s="23">
        <v>0</v>
      </c>
      <c r="F10" s="23">
        <v>9.3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30"/>
    </row>
    <row r="11" spans="1:14" ht="19.5" customHeight="1">
      <c r="A11" s="19">
        <v>6</v>
      </c>
      <c r="B11" s="23">
        <v>0</v>
      </c>
      <c r="C11" s="23">
        <v>0</v>
      </c>
      <c r="D11" s="23">
        <v>11.4</v>
      </c>
      <c r="E11" s="23">
        <v>0</v>
      </c>
      <c r="F11" s="23">
        <v>0.4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30"/>
    </row>
    <row r="12" spans="1:14" ht="19.5" customHeight="1">
      <c r="A12" s="19">
        <v>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30"/>
    </row>
    <row r="13" spans="1:14" ht="19.5" customHeight="1">
      <c r="A13" s="19">
        <v>8</v>
      </c>
      <c r="B13" s="23">
        <v>0</v>
      </c>
      <c r="C13" s="23">
        <v>12.5</v>
      </c>
      <c r="D13" s="23">
        <v>0</v>
      </c>
      <c r="E13" s="23">
        <v>0</v>
      </c>
      <c r="F13" s="23">
        <v>13.6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0"/>
    </row>
    <row r="14" spans="1:14" ht="19.5" customHeight="1">
      <c r="A14" s="19">
        <v>9</v>
      </c>
      <c r="B14" s="23">
        <v>0</v>
      </c>
      <c r="C14" s="23">
        <v>10.4</v>
      </c>
      <c r="D14" s="23">
        <v>0</v>
      </c>
      <c r="E14" s="23">
        <v>0</v>
      </c>
      <c r="F14" s="23">
        <v>0</v>
      </c>
      <c r="G14" s="23">
        <v>9.7</v>
      </c>
      <c r="H14" s="23">
        <v>11.5</v>
      </c>
      <c r="I14" s="23">
        <v>47.1</v>
      </c>
      <c r="J14" s="23">
        <v>0</v>
      </c>
      <c r="K14" s="23">
        <v>0</v>
      </c>
      <c r="L14" s="23">
        <v>0</v>
      </c>
      <c r="M14" s="23">
        <v>0</v>
      </c>
      <c r="N14" s="30"/>
    </row>
    <row r="15" spans="1:14" ht="19.5" customHeight="1">
      <c r="A15" s="19">
        <v>10</v>
      </c>
      <c r="B15" s="23">
        <v>0</v>
      </c>
      <c r="C15" s="23">
        <v>6.3</v>
      </c>
      <c r="D15" s="23">
        <v>0</v>
      </c>
      <c r="E15" s="23">
        <v>2.6</v>
      </c>
      <c r="F15" s="23">
        <v>0</v>
      </c>
      <c r="G15" s="23">
        <v>6.3</v>
      </c>
      <c r="H15" s="23">
        <v>23.7</v>
      </c>
      <c r="I15" s="23">
        <v>1.2</v>
      </c>
      <c r="J15" s="23">
        <v>0</v>
      </c>
      <c r="K15" s="23">
        <v>0</v>
      </c>
      <c r="L15" s="23">
        <v>0</v>
      </c>
      <c r="M15" s="23">
        <v>0</v>
      </c>
      <c r="N15" s="30"/>
    </row>
    <row r="16" spans="1:14" ht="19.5" customHeight="1">
      <c r="A16" s="19">
        <v>11</v>
      </c>
      <c r="B16" s="23">
        <v>0</v>
      </c>
      <c r="C16" s="23">
        <v>24.6</v>
      </c>
      <c r="D16" s="23">
        <v>0</v>
      </c>
      <c r="E16" s="23">
        <v>9.3</v>
      </c>
      <c r="F16" s="23">
        <v>0</v>
      </c>
      <c r="G16" s="23">
        <v>0</v>
      </c>
      <c r="H16" s="23">
        <v>9.4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0"/>
    </row>
    <row r="17" spans="1:14" ht="19.5" customHeight="1">
      <c r="A17" s="19">
        <v>12</v>
      </c>
      <c r="B17" s="23">
        <v>0</v>
      </c>
      <c r="C17" s="23">
        <v>9.1</v>
      </c>
      <c r="D17" s="23">
        <v>0</v>
      </c>
      <c r="E17" s="23">
        <v>7.5</v>
      </c>
      <c r="F17" s="23">
        <v>21.4</v>
      </c>
      <c r="G17" s="23">
        <v>0</v>
      </c>
      <c r="H17" s="23">
        <v>13.8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0"/>
    </row>
    <row r="18" spans="1:14" ht="19.5" customHeight="1">
      <c r="A18" s="19">
        <v>13</v>
      </c>
      <c r="B18" s="23">
        <v>0</v>
      </c>
      <c r="C18" s="23">
        <v>11.4</v>
      </c>
      <c r="D18" s="23">
        <v>13.6</v>
      </c>
      <c r="E18" s="23">
        <v>0</v>
      </c>
      <c r="F18" s="23">
        <v>10.7</v>
      </c>
      <c r="G18" s="23">
        <v>0</v>
      </c>
      <c r="H18" s="23">
        <v>0.6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0"/>
    </row>
    <row r="19" spans="1:14" ht="19.5" customHeight="1">
      <c r="A19" s="19">
        <v>14</v>
      </c>
      <c r="B19" s="23">
        <v>0</v>
      </c>
      <c r="C19" s="23">
        <v>0</v>
      </c>
      <c r="D19" s="23">
        <v>0.5</v>
      </c>
      <c r="E19" s="23">
        <v>0</v>
      </c>
      <c r="F19" s="23">
        <v>0</v>
      </c>
      <c r="G19" s="23">
        <v>0</v>
      </c>
      <c r="H19" s="23">
        <v>10.2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0"/>
    </row>
    <row r="20" spans="1:14" ht="19.5" customHeight="1">
      <c r="A20" s="19">
        <v>15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21.4</v>
      </c>
      <c r="H20" s="23">
        <v>15.6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30"/>
    </row>
    <row r="21" spans="1:14" ht="19.5" customHeight="1">
      <c r="A21" s="19">
        <v>16</v>
      </c>
      <c r="B21" s="23">
        <v>0</v>
      </c>
      <c r="C21" s="23">
        <v>0</v>
      </c>
      <c r="D21" s="23">
        <v>3.8</v>
      </c>
      <c r="E21" s="23">
        <v>0</v>
      </c>
      <c r="F21" s="23">
        <v>0</v>
      </c>
      <c r="G21" s="23">
        <v>18.8</v>
      </c>
      <c r="H21" s="23">
        <v>7.3</v>
      </c>
      <c r="I21" s="23">
        <v>0</v>
      </c>
      <c r="J21" s="23">
        <v>0</v>
      </c>
      <c r="K21" s="23">
        <v>0</v>
      </c>
      <c r="L21" s="23">
        <v>0</v>
      </c>
      <c r="M21" s="23">
        <v>34.4</v>
      </c>
      <c r="N21" s="30"/>
    </row>
    <row r="22" spans="1:14" ht="19.5" customHeight="1">
      <c r="A22" s="19">
        <v>17</v>
      </c>
      <c r="B22" s="23">
        <v>0</v>
      </c>
      <c r="C22" s="23">
        <v>0</v>
      </c>
      <c r="D22" s="23">
        <v>0.4</v>
      </c>
      <c r="E22" s="23">
        <v>0</v>
      </c>
      <c r="F22" s="23">
        <v>0</v>
      </c>
      <c r="G22" s="23">
        <v>0</v>
      </c>
      <c r="H22" s="23">
        <v>5.7</v>
      </c>
      <c r="I22" s="23">
        <v>0</v>
      </c>
      <c r="J22" s="23">
        <v>0</v>
      </c>
      <c r="K22" s="23">
        <v>0</v>
      </c>
      <c r="L22" s="23">
        <v>0</v>
      </c>
      <c r="M22" s="23">
        <v>0.8</v>
      </c>
      <c r="N22" s="30"/>
    </row>
    <row r="23" spans="1:14" ht="19.5" customHeight="1">
      <c r="A23" s="19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10.3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1.3</v>
      </c>
      <c r="N23" s="30"/>
    </row>
    <row r="24" spans="1:14" ht="19.5" customHeight="1">
      <c r="A24" s="19">
        <v>19</v>
      </c>
      <c r="B24" s="23">
        <v>0</v>
      </c>
      <c r="C24" s="23">
        <v>0.7</v>
      </c>
      <c r="D24" s="23">
        <v>0</v>
      </c>
      <c r="E24" s="23">
        <v>0</v>
      </c>
      <c r="F24" s="23">
        <v>0</v>
      </c>
      <c r="G24" s="23">
        <v>2.1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30"/>
    </row>
    <row r="25" spans="1:14" ht="19.5" customHeight="1">
      <c r="A25" s="19">
        <v>20</v>
      </c>
      <c r="B25" s="23">
        <v>0</v>
      </c>
      <c r="C25" s="23">
        <v>10.5</v>
      </c>
      <c r="D25" s="23">
        <v>0</v>
      </c>
      <c r="E25" s="23">
        <v>0</v>
      </c>
      <c r="F25" s="23">
        <v>0</v>
      </c>
      <c r="G25" s="23">
        <v>4.3</v>
      </c>
      <c r="H25" s="23">
        <v>13.7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30"/>
    </row>
    <row r="26" spans="1:14" ht="19.5" customHeight="1">
      <c r="A26" s="19">
        <v>21</v>
      </c>
      <c r="B26" s="23">
        <v>0</v>
      </c>
      <c r="C26" s="23">
        <v>20.2</v>
      </c>
      <c r="D26" s="23">
        <v>0</v>
      </c>
      <c r="E26" s="23">
        <v>0</v>
      </c>
      <c r="F26" s="23">
        <v>0</v>
      </c>
      <c r="G26" s="23">
        <v>2.9</v>
      </c>
      <c r="H26" s="23">
        <v>62.5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30"/>
    </row>
    <row r="27" spans="1:14" ht="19.5" customHeight="1">
      <c r="A27" s="19">
        <v>22</v>
      </c>
      <c r="B27" s="23">
        <v>0</v>
      </c>
      <c r="C27" s="23">
        <v>16.8</v>
      </c>
      <c r="D27" s="23">
        <v>6.4</v>
      </c>
      <c r="E27" s="23">
        <v>0</v>
      </c>
      <c r="F27" s="23">
        <v>0</v>
      </c>
      <c r="G27" s="23">
        <v>16.7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30"/>
    </row>
    <row r="28" spans="1:14" ht="19.5" customHeight="1">
      <c r="A28" s="19">
        <v>23</v>
      </c>
      <c r="B28" s="23">
        <v>0</v>
      </c>
      <c r="C28" s="23">
        <v>8.4</v>
      </c>
      <c r="D28" s="23">
        <v>4.8</v>
      </c>
      <c r="E28" s="23">
        <v>0</v>
      </c>
      <c r="F28" s="23">
        <v>0</v>
      </c>
      <c r="G28" s="23">
        <v>8.2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30"/>
    </row>
    <row r="29" spans="1:14" ht="19.5" customHeight="1">
      <c r="A29" s="19">
        <v>24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5.6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30"/>
    </row>
    <row r="30" spans="1:14" ht="19.5" customHeight="1">
      <c r="A30" s="19">
        <v>25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30"/>
    </row>
    <row r="31" spans="1:14" ht="19.5" customHeight="1">
      <c r="A31" s="19">
        <v>26</v>
      </c>
      <c r="B31" s="23">
        <v>0</v>
      </c>
      <c r="C31" s="23">
        <v>1.7</v>
      </c>
      <c r="D31" s="23">
        <v>0</v>
      </c>
      <c r="E31" s="23">
        <v>4.9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30"/>
    </row>
    <row r="32" spans="1:14" ht="19.5" customHeight="1">
      <c r="A32" s="19">
        <v>27</v>
      </c>
      <c r="B32" s="23">
        <v>0</v>
      </c>
      <c r="C32" s="23">
        <v>6</v>
      </c>
      <c r="D32" s="23">
        <v>0</v>
      </c>
      <c r="E32" s="23">
        <v>9.2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0"/>
    </row>
    <row r="33" spans="1:14" ht="19.5" customHeight="1">
      <c r="A33" s="19">
        <v>28</v>
      </c>
      <c r="B33" s="23">
        <v>0</v>
      </c>
      <c r="C33" s="23">
        <v>13.6</v>
      </c>
      <c r="D33" s="23">
        <v>0</v>
      </c>
      <c r="E33" s="23">
        <v>11.5</v>
      </c>
      <c r="F33" s="23">
        <v>0</v>
      </c>
      <c r="G33" s="23">
        <v>7.2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30"/>
    </row>
    <row r="34" spans="1:14" ht="19.5" customHeight="1">
      <c r="A34" s="19">
        <v>29</v>
      </c>
      <c r="B34" s="23">
        <v>0</v>
      </c>
      <c r="C34" s="23">
        <v>19.3</v>
      </c>
      <c r="D34" s="23">
        <v>0</v>
      </c>
      <c r="E34" s="23">
        <v>9</v>
      </c>
      <c r="F34" s="23">
        <v>28.4</v>
      </c>
      <c r="G34" s="23">
        <v>14.8</v>
      </c>
      <c r="H34" s="23">
        <v>0</v>
      </c>
      <c r="I34" s="23">
        <v>0</v>
      </c>
      <c r="J34" s="23">
        <v>0</v>
      </c>
      <c r="K34" s="23">
        <v>0</v>
      </c>
      <c r="L34" s="23"/>
      <c r="M34" s="23">
        <v>0</v>
      </c>
      <c r="N34" s="30"/>
    </row>
    <row r="35" spans="1:14" ht="19.5" customHeight="1">
      <c r="A35" s="19">
        <v>30</v>
      </c>
      <c r="B35" s="23">
        <v>0</v>
      </c>
      <c r="C35" s="23">
        <v>4.9</v>
      </c>
      <c r="D35" s="23">
        <v>0</v>
      </c>
      <c r="E35" s="23">
        <v>10.8</v>
      </c>
      <c r="F35" s="23">
        <v>54.1</v>
      </c>
      <c r="G35" s="23">
        <v>22.4</v>
      </c>
      <c r="H35" s="23">
        <v>5.9</v>
      </c>
      <c r="I35" s="23">
        <v>0</v>
      </c>
      <c r="J35" s="23">
        <v>0</v>
      </c>
      <c r="K35" s="23">
        <v>0</v>
      </c>
      <c r="L35" s="23"/>
      <c r="M35" s="23">
        <v>0</v>
      </c>
      <c r="N35" s="30"/>
    </row>
    <row r="36" spans="1:14" ht="19.5" customHeight="1">
      <c r="A36" s="10">
        <v>31</v>
      </c>
      <c r="B36" s="38"/>
      <c r="C36" s="38">
        <v>2.6</v>
      </c>
      <c r="D36" s="38"/>
      <c r="E36" s="38">
        <v>6.4</v>
      </c>
      <c r="F36" s="38">
        <v>11.9</v>
      </c>
      <c r="G36" s="38"/>
      <c r="H36" s="38">
        <v>0</v>
      </c>
      <c r="I36" s="38"/>
      <c r="J36" s="38">
        <v>0</v>
      </c>
      <c r="K36" s="38">
        <v>0</v>
      </c>
      <c r="L36" s="38"/>
      <c r="M36" s="38">
        <v>0</v>
      </c>
      <c r="N36" s="13"/>
    </row>
    <row r="37" spans="1:15" ht="18.75">
      <c r="A37" s="14" t="s">
        <v>12</v>
      </c>
      <c r="B37" s="18">
        <f>SUM(B6:B36)</f>
        <v>0</v>
      </c>
      <c r="C37" s="18">
        <f aca="true" t="shared" si="0" ref="C37:M37">SUM(C6:C36)</f>
        <v>214.9</v>
      </c>
      <c r="D37" s="18">
        <f t="shared" si="0"/>
        <v>48.49999999999999</v>
      </c>
      <c r="E37" s="18">
        <f t="shared" si="0"/>
        <v>82.9</v>
      </c>
      <c r="F37" s="18">
        <f t="shared" si="0"/>
        <v>149.8</v>
      </c>
      <c r="G37" s="18">
        <f t="shared" si="0"/>
        <v>157.9</v>
      </c>
      <c r="H37" s="18">
        <f t="shared" si="0"/>
        <v>197.7</v>
      </c>
      <c r="I37" s="18">
        <f t="shared" si="0"/>
        <v>48.300000000000004</v>
      </c>
      <c r="J37" s="18">
        <f t="shared" si="0"/>
        <v>0</v>
      </c>
      <c r="K37" s="18">
        <f t="shared" si="0"/>
        <v>0</v>
      </c>
      <c r="L37" s="18">
        <f t="shared" si="0"/>
        <v>0</v>
      </c>
      <c r="M37" s="18">
        <f t="shared" si="0"/>
        <v>36.49999999999999</v>
      </c>
      <c r="N37" s="18">
        <f>SUM(B37:M37)</f>
        <v>936.5</v>
      </c>
      <c r="O37" s="3" t="s">
        <v>215</v>
      </c>
    </row>
    <row r="38" spans="1:15" ht="18.75">
      <c r="A38" s="19" t="s">
        <v>14</v>
      </c>
      <c r="B38" s="23">
        <f>AVERAGE(B6:B36)</f>
        <v>0</v>
      </c>
      <c r="C38" s="23">
        <f aca="true" t="shared" si="1" ref="C38:M38">AVERAGE(C6:C36)</f>
        <v>6.932258064516129</v>
      </c>
      <c r="D38" s="23">
        <f t="shared" si="1"/>
        <v>1.6166666666666665</v>
      </c>
      <c r="E38" s="23">
        <f t="shared" si="1"/>
        <v>2.674193548387097</v>
      </c>
      <c r="F38" s="23">
        <f t="shared" si="1"/>
        <v>4.83225806451613</v>
      </c>
      <c r="G38" s="23">
        <f t="shared" si="1"/>
        <v>5.263333333333334</v>
      </c>
      <c r="H38" s="23">
        <f t="shared" si="1"/>
        <v>6.377419354838709</v>
      </c>
      <c r="I38" s="23">
        <f t="shared" si="1"/>
        <v>1.61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1.1774193548387095</v>
      </c>
      <c r="N38" s="23">
        <f>AVERAGE(B38:M38)</f>
        <v>2.540295698924731</v>
      </c>
      <c r="O38" s="3" t="s">
        <v>216</v>
      </c>
    </row>
    <row r="39" spans="1:15" ht="18.75">
      <c r="A39" s="10" t="s">
        <v>13</v>
      </c>
      <c r="B39" s="10">
        <v>0</v>
      </c>
      <c r="C39" s="10">
        <v>20</v>
      </c>
      <c r="D39" s="10">
        <v>8</v>
      </c>
      <c r="E39" s="10">
        <v>11</v>
      </c>
      <c r="F39" s="10">
        <v>8</v>
      </c>
      <c r="G39" s="10">
        <v>15</v>
      </c>
      <c r="H39" s="10">
        <v>14</v>
      </c>
      <c r="I39" s="10">
        <v>2</v>
      </c>
      <c r="J39" s="10">
        <v>0</v>
      </c>
      <c r="K39" s="10">
        <v>0</v>
      </c>
      <c r="L39" s="10">
        <v>0</v>
      </c>
      <c r="M39" s="10">
        <v>3</v>
      </c>
      <c r="N39" s="10">
        <f>SUM(B39:M39)</f>
        <v>81</v>
      </c>
      <c r="O39" s="3" t="s">
        <v>13</v>
      </c>
    </row>
    <row r="40" spans="1:13" ht="18.75">
      <c r="A40" s="33" t="s">
        <v>130</v>
      </c>
      <c r="B40" s="3" t="s">
        <v>131</v>
      </c>
      <c r="C40" s="3" t="s">
        <v>37</v>
      </c>
      <c r="D40" s="3">
        <v>47.1</v>
      </c>
      <c r="E40" s="3" t="s">
        <v>132</v>
      </c>
      <c r="F40" s="39">
        <v>33178</v>
      </c>
      <c r="G40" s="3" t="s">
        <v>133</v>
      </c>
      <c r="H40" s="3" t="s">
        <v>134</v>
      </c>
      <c r="I40" s="3" t="s">
        <v>135</v>
      </c>
      <c r="J40" s="3" t="s">
        <v>37</v>
      </c>
      <c r="K40" s="2" t="s">
        <v>136</v>
      </c>
      <c r="L40" s="3" t="s">
        <v>137</v>
      </c>
      <c r="M40" s="3" t="s">
        <v>138</v>
      </c>
    </row>
    <row r="41" spans="1:13" ht="18.75">
      <c r="A41" s="33" t="s">
        <v>130</v>
      </c>
      <c r="B41" s="3" t="s">
        <v>139</v>
      </c>
      <c r="C41" s="3" t="s">
        <v>37</v>
      </c>
      <c r="D41" s="3">
        <v>48.3</v>
      </c>
      <c r="E41" s="3" t="s">
        <v>132</v>
      </c>
      <c r="F41" s="39">
        <v>33178</v>
      </c>
      <c r="G41" s="3" t="s">
        <v>133</v>
      </c>
      <c r="H41" s="3" t="s">
        <v>140</v>
      </c>
      <c r="I41" s="3" t="s">
        <v>135</v>
      </c>
      <c r="J41" s="3" t="s">
        <v>37</v>
      </c>
      <c r="K41" s="2" t="s">
        <v>136</v>
      </c>
      <c r="L41" s="3" t="s">
        <v>137</v>
      </c>
      <c r="M41" s="3" t="s">
        <v>138</v>
      </c>
    </row>
    <row r="42" spans="1:13" ht="18.75">
      <c r="A42" s="33" t="s">
        <v>130</v>
      </c>
      <c r="B42" s="3" t="s">
        <v>54</v>
      </c>
      <c r="C42" s="3" t="s">
        <v>37</v>
      </c>
      <c r="D42" s="3">
        <v>48.3</v>
      </c>
      <c r="E42" s="3" t="s">
        <v>132</v>
      </c>
      <c r="F42" s="39">
        <v>33178</v>
      </c>
      <c r="G42" s="3" t="s">
        <v>133</v>
      </c>
      <c r="H42" s="3" t="s">
        <v>141</v>
      </c>
      <c r="I42" s="3" t="s">
        <v>135</v>
      </c>
      <c r="J42" s="3" t="s">
        <v>37</v>
      </c>
      <c r="K42" s="2" t="s">
        <v>136</v>
      </c>
      <c r="L42" s="3" t="s">
        <v>137</v>
      </c>
      <c r="M42" s="3" t="s">
        <v>138</v>
      </c>
    </row>
    <row r="43" spans="1:13" ht="18.75">
      <c r="A43" s="33" t="s">
        <v>130</v>
      </c>
      <c r="B43" s="3" t="s">
        <v>142</v>
      </c>
      <c r="C43" s="3" t="s">
        <v>37</v>
      </c>
      <c r="D43" s="3">
        <v>48.3</v>
      </c>
      <c r="E43" s="3" t="s">
        <v>132</v>
      </c>
      <c r="F43" s="39">
        <v>33178</v>
      </c>
      <c r="G43" s="3" t="s">
        <v>133</v>
      </c>
      <c r="H43" s="3" t="s">
        <v>143</v>
      </c>
      <c r="I43" s="3" t="s">
        <v>135</v>
      </c>
      <c r="J43" s="3" t="s">
        <v>37</v>
      </c>
      <c r="K43" s="2" t="s">
        <v>136</v>
      </c>
      <c r="L43" s="3" t="s">
        <v>137</v>
      </c>
      <c r="M43" s="3" t="s">
        <v>138</v>
      </c>
    </row>
    <row r="44" spans="1:13" ht="18.75">
      <c r="A44" s="33" t="s">
        <v>130</v>
      </c>
      <c r="B44" s="3" t="s">
        <v>144</v>
      </c>
      <c r="C44" s="3" t="s">
        <v>37</v>
      </c>
      <c r="D44" s="3">
        <v>48.3</v>
      </c>
      <c r="E44" s="3" t="s">
        <v>132</v>
      </c>
      <c r="F44" s="39">
        <v>33178</v>
      </c>
      <c r="G44" s="3" t="s">
        <v>133</v>
      </c>
      <c r="H44" s="3" t="s">
        <v>145</v>
      </c>
      <c r="I44" s="3" t="s">
        <v>135</v>
      </c>
      <c r="J44" s="3" t="s">
        <v>37</v>
      </c>
      <c r="K44" s="2" t="s">
        <v>136</v>
      </c>
      <c r="L44" s="3" t="s">
        <v>137</v>
      </c>
      <c r="M44" s="3" t="s">
        <v>138</v>
      </c>
    </row>
    <row r="45" spans="1:13" ht="18.75">
      <c r="A45" s="33" t="s">
        <v>146</v>
      </c>
      <c r="B45" s="3" t="s">
        <v>39</v>
      </c>
      <c r="C45" s="3" t="s">
        <v>37</v>
      </c>
      <c r="D45" s="3">
        <v>48.3</v>
      </c>
      <c r="E45" s="3" t="s">
        <v>132</v>
      </c>
      <c r="F45" s="39">
        <v>33178</v>
      </c>
      <c r="G45" s="3" t="s">
        <v>133</v>
      </c>
      <c r="H45" s="3" t="s">
        <v>147</v>
      </c>
      <c r="I45" s="3" t="s">
        <v>135</v>
      </c>
      <c r="J45" s="3" t="s">
        <v>37</v>
      </c>
      <c r="K45" s="2" t="s">
        <v>136</v>
      </c>
      <c r="L45" s="3" t="s">
        <v>137</v>
      </c>
      <c r="M45" s="3" t="s">
        <v>138</v>
      </c>
    </row>
    <row r="46" spans="1:13" ht="18.75">
      <c r="A46" s="33" t="s">
        <v>148</v>
      </c>
      <c r="B46" s="3" t="s">
        <v>52</v>
      </c>
      <c r="C46" s="3" t="s">
        <v>37</v>
      </c>
      <c r="D46" s="3">
        <v>48.3</v>
      </c>
      <c r="E46" s="3" t="s">
        <v>132</v>
      </c>
      <c r="F46" s="39">
        <v>33178</v>
      </c>
      <c r="G46" s="3"/>
      <c r="H46" s="3"/>
      <c r="I46" s="3"/>
      <c r="J46" s="3"/>
      <c r="L46" s="3"/>
      <c r="M46" s="3"/>
    </row>
    <row r="47" spans="2:13" ht="18.75">
      <c r="B47" s="3"/>
      <c r="C47" s="3"/>
      <c r="D47" s="3"/>
      <c r="E47" s="3"/>
      <c r="F47" s="3"/>
      <c r="G47" s="3"/>
      <c r="H47" s="3"/>
      <c r="I47" s="3"/>
      <c r="J47" s="3"/>
      <c r="L47" s="3"/>
      <c r="M47" s="3"/>
    </row>
    <row r="48" spans="1:14" ht="18.75">
      <c r="A48" s="33" t="s">
        <v>97</v>
      </c>
      <c r="B48" s="3" t="s">
        <v>98</v>
      </c>
      <c r="C48" s="3" t="s">
        <v>99</v>
      </c>
      <c r="D48" s="3" t="s">
        <v>100</v>
      </c>
      <c r="E48" s="3" t="s">
        <v>101</v>
      </c>
      <c r="F48" s="3"/>
      <c r="G48" s="3"/>
      <c r="H48" s="3"/>
      <c r="I48" s="3"/>
      <c r="J48" s="3"/>
      <c r="L48" s="3"/>
      <c r="M48" s="3" t="s">
        <v>102</v>
      </c>
      <c r="N48" s="3" t="s">
        <v>103</v>
      </c>
    </row>
    <row r="49" spans="1:14" ht="18.75">
      <c r="A49" s="33" t="s">
        <v>104</v>
      </c>
      <c r="B49" s="3" t="s">
        <v>105</v>
      </c>
      <c r="C49" s="3" t="s">
        <v>106</v>
      </c>
      <c r="D49" s="3" t="s">
        <v>107</v>
      </c>
      <c r="E49" s="3" t="s">
        <v>108</v>
      </c>
      <c r="F49" s="3" t="s">
        <v>109</v>
      </c>
      <c r="G49" s="3" t="s">
        <v>110</v>
      </c>
      <c r="H49" s="3" t="s">
        <v>111</v>
      </c>
      <c r="I49" s="3"/>
      <c r="J49" s="3"/>
      <c r="L49" s="3"/>
      <c r="M49" s="3" t="s">
        <v>112</v>
      </c>
      <c r="N49" s="3" t="s">
        <v>113</v>
      </c>
    </row>
    <row r="50" spans="2:13" ht="18.75">
      <c r="B50" s="3"/>
      <c r="C50" s="3"/>
      <c r="D50" s="3"/>
      <c r="E50" s="3"/>
      <c r="F50" s="3" t="s">
        <v>114</v>
      </c>
      <c r="G50" s="3" t="s">
        <v>115</v>
      </c>
      <c r="H50" s="33">
        <v>1991</v>
      </c>
      <c r="I50" s="3"/>
      <c r="J50" s="33">
        <f>H50+543</f>
        <v>2534</v>
      </c>
      <c r="L50" s="3"/>
      <c r="M50" s="3"/>
    </row>
    <row r="51" spans="2:13" ht="18.75">
      <c r="B51" s="3"/>
      <c r="C51" s="3"/>
      <c r="D51" s="3"/>
      <c r="E51" s="3"/>
      <c r="F51" s="3" t="s">
        <v>116</v>
      </c>
      <c r="G51" s="3" t="s">
        <v>117</v>
      </c>
      <c r="H51" s="3" t="s">
        <v>118</v>
      </c>
      <c r="I51" s="3" t="s">
        <v>119</v>
      </c>
      <c r="J51" s="3"/>
      <c r="L51" s="3"/>
      <c r="M51" s="3"/>
    </row>
    <row r="52" spans="1:14" ht="18.75">
      <c r="A52" s="33" t="s">
        <v>15</v>
      </c>
      <c r="B52" s="3" t="s">
        <v>16</v>
      </c>
      <c r="C52" s="3" t="s">
        <v>17</v>
      </c>
      <c r="D52" s="3" t="s">
        <v>18</v>
      </c>
      <c r="E52" s="3" t="s">
        <v>19</v>
      </c>
      <c r="F52" s="3" t="s">
        <v>20</v>
      </c>
      <c r="G52" s="3" t="s">
        <v>21</v>
      </c>
      <c r="H52" s="3" t="s">
        <v>22</v>
      </c>
      <c r="I52" s="3" t="s">
        <v>23</v>
      </c>
      <c r="J52" s="3" t="s">
        <v>24</v>
      </c>
      <c r="K52" s="2" t="s">
        <v>25</v>
      </c>
      <c r="L52" s="3" t="s">
        <v>26</v>
      </c>
      <c r="M52" s="3" t="s">
        <v>120</v>
      </c>
      <c r="N52" s="3" t="s">
        <v>121</v>
      </c>
    </row>
    <row r="53" spans="1:14" ht="18.75">
      <c r="A53" s="33" t="s">
        <v>122</v>
      </c>
      <c r="B53" s="3" t="s">
        <v>123</v>
      </c>
      <c r="C53" s="3" t="s">
        <v>124</v>
      </c>
      <c r="D53" s="3" t="s">
        <v>125</v>
      </c>
      <c r="E53" s="3" t="s">
        <v>125</v>
      </c>
      <c r="F53" s="3" t="s">
        <v>125</v>
      </c>
      <c r="G53" s="3" t="s">
        <v>126</v>
      </c>
      <c r="H53" s="3" t="s">
        <v>125</v>
      </c>
      <c r="I53" s="3" t="s">
        <v>127</v>
      </c>
      <c r="J53" s="3" t="s">
        <v>125</v>
      </c>
      <c r="K53" s="2" t="s">
        <v>125</v>
      </c>
      <c r="L53" s="3" t="s">
        <v>125</v>
      </c>
      <c r="M53" s="3" t="s">
        <v>128</v>
      </c>
      <c r="N53" s="3" t="s">
        <v>129</v>
      </c>
    </row>
    <row r="54" spans="1:14" ht="18.75">
      <c r="A54" s="33">
        <v>1</v>
      </c>
      <c r="B54" s="2">
        <v>23.8</v>
      </c>
      <c r="C54" s="2">
        <v>0.4</v>
      </c>
      <c r="D54" s="2">
        <v>7.8</v>
      </c>
      <c r="E54" s="2">
        <v>0</v>
      </c>
      <c r="F54" s="2">
        <v>0</v>
      </c>
      <c r="G54" s="2">
        <v>0</v>
      </c>
      <c r="H54" s="2">
        <v>1.1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/>
    </row>
    <row r="55" spans="1:14" ht="18.75">
      <c r="A55" s="33">
        <v>2</v>
      </c>
      <c r="B55" s="2">
        <v>45</v>
      </c>
      <c r="C55" s="2">
        <v>0</v>
      </c>
      <c r="D55" s="2">
        <v>0</v>
      </c>
      <c r="E55" s="2">
        <v>0</v>
      </c>
      <c r="F55" s="2">
        <v>1</v>
      </c>
      <c r="G55" s="2">
        <v>1.9</v>
      </c>
      <c r="H55" s="2">
        <v>0</v>
      </c>
      <c r="I55" s="2">
        <v>4.4</v>
      </c>
      <c r="J55" s="2">
        <v>0</v>
      </c>
      <c r="K55" s="2">
        <v>0</v>
      </c>
      <c r="L55" s="2">
        <v>0</v>
      </c>
      <c r="M55" s="2">
        <v>0</v>
      </c>
      <c r="N55" s="2"/>
    </row>
    <row r="56" spans="1:14" ht="18.75">
      <c r="A56" s="33">
        <v>3</v>
      </c>
      <c r="B56" s="2">
        <v>9.8</v>
      </c>
      <c r="C56" s="2">
        <v>0</v>
      </c>
      <c r="D56" s="2">
        <v>4</v>
      </c>
      <c r="E56" s="2">
        <v>10.9</v>
      </c>
      <c r="F56" s="2">
        <v>0.2</v>
      </c>
      <c r="G56" s="2">
        <v>0</v>
      </c>
      <c r="H56" s="2">
        <v>0</v>
      </c>
      <c r="I56" s="2">
        <v>1.2</v>
      </c>
      <c r="J56" s="2">
        <v>0</v>
      </c>
      <c r="K56" s="2">
        <v>0</v>
      </c>
      <c r="L56" s="2">
        <v>0</v>
      </c>
      <c r="M56" s="2">
        <v>0</v>
      </c>
      <c r="N56" s="2"/>
    </row>
    <row r="57" spans="1:14" ht="18.75">
      <c r="A57" s="33">
        <v>4</v>
      </c>
      <c r="B57" s="2">
        <v>0</v>
      </c>
      <c r="C57" s="2">
        <v>0</v>
      </c>
      <c r="D57" s="2">
        <v>13.4</v>
      </c>
      <c r="E57" s="2">
        <v>4.4</v>
      </c>
      <c r="F57" s="2">
        <v>0</v>
      </c>
      <c r="G57" s="2">
        <v>1.1</v>
      </c>
      <c r="H57" s="2">
        <v>0</v>
      </c>
      <c r="I57" s="2">
        <v>1.4</v>
      </c>
      <c r="J57" s="2">
        <v>0</v>
      </c>
      <c r="K57" s="2">
        <v>0</v>
      </c>
      <c r="L57" s="2">
        <v>0</v>
      </c>
      <c r="M57" s="2">
        <v>0</v>
      </c>
      <c r="N57" s="2"/>
    </row>
    <row r="58" spans="1:14" ht="18.75">
      <c r="A58" s="33">
        <v>5</v>
      </c>
      <c r="B58" s="2">
        <v>0</v>
      </c>
      <c r="C58" s="2">
        <v>0</v>
      </c>
      <c r="D58" s="2">
        <v>2.5</v>
      </c>
      <c r="E58" s="2">
        <v>0.7</v>
      </c>
      <c r="F58" s="2">
        <v>0</v>
      </c>
      <c r="G58" s="2">
        <v>0</v>
      </c>
      <c r="H58" s="2">
        <v>0</v>
      </c>
      <c r="I58" s="2">
        <v>3.7</v>
      </c>
      <c r="J58" s="2">
        <v>0</v>
      </c>
      <c r="K58" s="2">
        <v>0</v>
      </c>
      <c r="L58" s="2">
        <v>0</v>
      </c>
      <c r="M58" s="2">
        <v>0</v>
      </c>
      <c r="N58" s="2"/>
    </row>
    <row r="59" spans="1:14" ht="18.75">
      <c r="A59" s="33">
        <v>6</v>
      </c>
      <c r="B59" s="2">
        <v>0</v>
      </c>
      <c r="C59" s="2">
        <v>0</v>
      </c>
      <c r="D59" s="2">
        <v>11.2</v>
      </c>
      <c r="E59" s="2">
        <v>1.1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/>
    </row>
    <row r="60" spans="1:14" ht="18.75">
      <c r="A60" s="33">
        <v>7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1.5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/>
    </row>
    <row r="61" spans="1:14" ht="18.75">
      <c r="A61" s="33">
        <v>8</v>
      </c>
      <c r="B61" s="2">
        <v>0</v>
      </c>
      <c r="C61" s="2">
        <v>0</v>
      </c>
      <c r="D61" s="2">
        <v>2</v>
      </c>
      <c r="E61" s="2">
        <v>0</v>
      </c>
      <c r="F61" s="2">
        <v>1.1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</row>
    <row r="62" spans="1:14" ht="18.75">
      <c r="A62" s="33">
        <v>9</v>
      </c>
      <c r="B62" s="2">
        <v>0</v>
      </c>
      <c r="C62" s="2">
        <v>3.3</v>
      </c>
      <c r="D62" s="2">
        <v>6.2</v>
      </c>
      <c r="E62" s="2">
        <v>1</v>
      </c>
      <c r="F62" s="2">
        <v>1.7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/>
    </row>
    <row r="63" spans="1:14" ht="18.75">
      <c r="A63" s="33">
        <v>10</v>
      </c>
      <c r="B63" s="2">
        <v>0</v>
      </c>
      <c r="C63" s="2">
        <v>0</v>
      </c>
      <c r="D63" s="2">
        <v>3.7</v>
      </c>
      <c r="E63" s="2">
        <v>0</v>
      </c>
      <c r="F63" s="2">
        <v>3.2</v>
      </c>
      <c r="G63" s="2">
        <v>0</v>
      </c>
      <c r="H63" s="2">
        <v>4.1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/>
    </row>
    <row r="64" spans="1:14" ht="18.75">
      <c r="A64" s="33">
        <v>11</v>
      </c>
      <c r="B64" s="2">
        <v>0</v>
      </c>
      <c r="C64" s="2">
        <v>9.8</v>
      </c>
      <c r="D64" s="2">
        <v>2.2</v>
      </c>
      <c r="E64" s="2">
        <v>0</v>
      </c>
      <c r="F64" s="2">
        <v>3.1</v>
      </c>
      <c r="G64" s="2">
        <v>11.3</v>
      </c>
      <c r="H64" s="2">
        <v>1.6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/>
    </row>
    <row r="65" spans="1:14" ht="18.75">
      <c r="A65" s="33">
        <v>12</v>
      </c>
      <c r="B65" s="2">
        <v>0</v>
      </c>
      <c r="C65" s="2">
        <v>0</v>
      </c>
      <c r="D65" s="2">
        <v>2</v>
      </c>
      <c r="E65" s="2">
        <v>0</v>
      </c>
      <c r="F65" s="2">
        <v>2.7</v>
      </c>
      <c r="G65" s="2">
        <v>0</v>
      </c>
      <c r="H65" s="2">
        <v>0.1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/>
    </row>
    <row r="66" spans="1:14" ht="18.75">
      <c r="A66" s="33">
        <v>13</v>
      </c>
      <c r="B66" s="2">
        <v>0</v>
      </c>
      <c r="C66" s="2">
        <v>0</v>
      </c>
      <c r="D66" s="2">
        <v>0.7</v>
      </c>
      <c r="E66" s="2">
        <v>0</v>
      </c>
      <c r="F66" s="2">
        <v>13</v>
      </c>
      <c r="G66" s="2">
        <v>6.8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/>
    </row>
    <row r="67" spans="1:14" ht="18.75">
      <c r="A67" s="33">
        <v>14</v>
      </c>
      <c r="B67" s="2">
        <v>2</v>
      </c>
      <c r="C67" s="2">
        <v>3.3</v>
      </c>
      <c r="D67" s="2">
        <v>0.2</v>
      </c>
      <c r="E67" s="2">
        <v>1.1</v>
      </c>
      <c r="F67" s="2">
        <v>3.5</v>
      </c>
      <c r="G67" s="2">
        <v>2.4</v>
      </c>
      <c r="H67" s="2">
        <v>10.3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/>
    </row>
    <row r="68" spans="1:14" ht="18.75">
      <c r="A68" s="33">
        <v>15</v>
      </c>
      <c r="B68" s="2">
        <v>0</v>
      </c>
      <c r="C68" s="2">
        <v>4.4</v>
      </c>
      <c r="D68" s="2">
        <v>0</v>
      </c>
      <c r="E68" s="2">
        <v>5.3</v>
      </c>
      <c r="F68" s="2">
        <v>5.8</v>
      </c>
      <c r="G68" s="2">
        <v>18.5</v>
      </c>
      <c r="H68" s="2">
        <v>1.9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/>
    </row>
    <row r="69" spans="1:14" ht="18.75">
      <c r="A69" s="33">
        <v>16</v>
      </c>
      <c r="B69" s="2">
        <v>4.8</v>
      </c>
      <c r="C69" s="2">
        <v>0</v>
      </c>
      <c r="D69" s="2">
        <v>1.1</v>
      </c>
      <c r="E69" s="2">
        <v>5.4</v>
      </c>
      <c r="F69" s="2">
        <v>4.3</v>
      </c>
      <c r="G69" s="2">
        <v>31.2</v>
      </c>
      <c r="H69" s="2">
        <v>11.8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/>
    </row>
    <row r="70" spans="1:14" ht="18.75">
      <c r="A70" s="33">
        <v>17</v>
      </c>
      <c r="B70" s="2">
        <v>0</v>
      </c>
      <c r="C70" s="2">
        <v>1.7</v>
      </c>
      <c r="D70" s="2">
        <v>14.1</v>
      </c>
      <c r="E70" s="2">
        <v>2.8</v>
      </c>
      <c r="F70" s="2">
        <v>0</v>
      </c>
      <c r="G70" s="2">
        <v>3.5</v>
      </c>
      <c r="H70" s="2">
        <v>10.5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/>
    </row>
    <row r="71" spans="1:14" ht="18.75">
      <c r="A71" s="33">
        <v>18</v>
      </c>
      <c r="B71" s="2">
        <v>0</v>
      </c>
      <c r="C71" s="2">
        <v>0</v>
      </c>
      <c r="D71" s="2">
        <v>15.5</v>
      </c>
      <c r="E71" s="2">
        <v>0</v>
      </c>
      <c r="F71" s="2">
        <v>67.8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/>
    </row>
    <row r="72" spans="1:14" ht="18.75">
      <c r="A72" s="33">
        <v>19</v>
      </c>
      <c r="B72" s="2">
        <v>0</v>
      </c>
      <c r="C72" s="2">
        <v>1.3</v>
      </c>
      <c r="D72" s="2">
        <v>11</v>
      </c>
      <c r="E72" s="2">
        <v>0</v>
      </c>
      <c r="F72" s="2">
        <v>44.1</v>
      </c>
      <c r="G72" s="2">
        <v>41.3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/>
    </row>
    <row r="73" spans="1:14" ht="18.75">
      <c r="A73" s="33">
        <v>20</v>
      </c>
      <c r="B73" s="2">
        <v>9.1</v>
      </c>
      <c r="C73" s="2">
        <v>0</v>
      </c>
      <c r="D73" s="2">
        <v>1.1</v>
      </c>
      <c r="E73" s="2">
        <v>1.7</v>
      </c>
      <c r="F73" s="2">
        <v>1.1</v>
      </c>
      <c r="G73" s="2">
        <v>43.6</v>
      </c>
      <c r="H73" s="2">
        <v>2.4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/>
    </row>
    <row r="74" spans="1:14" ht="18.75">
      <c r="A74" s="33">
        <v>21</v>
      </c>
      <c r="B74" s="2">
        <v>0</v>
      </c>
      <c r="C74" s="2">
        <v>0</v>
      </c>
      <c r="D74" s="2">
        <v>0.4</v>
      </c>
      <c r="E74" s="2">
        <v>0</v>
      </c>
      <c r="F74" s="2">
        <v>0</v>
      </c>
      <c r="G74" s="2">
        <v>1</v>
      </c>
      <c r="H74" s="2">
        <v>2.1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/>
    </row>
    <row r="75" spans="1:14" ht="18.75">
      <c r="A75" s="33">
        <v>22</v>
      </c>
      <c r="B75" s="2">
        <v>0</v>
      </c>
      <c r="C75" s="2">
        <v>0</v>
      </c>
      <c r="D75" s="2">
        <v>0.2</v>
      </c>
      <c r="E75" s="2">
        <v>0</v>
      </c>
      <c r="F75" s="2">
        <v>0</v>
      </c>
      <c r="G75" s="2">
        <v>0</v>
      </c>
      <c r="H75" s="2">
        <v>1.9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/>
    </row>
    <row r="76" spans="1:14" ht="18.75">
      <c r="A76" s="33">
        <v>23</v>
      </c>
      <c r="B76" s="2">
        <v>1.2</v>
      </c>
      <c r="C76" s="2">
        <v>0</v>
      </c>
      <c r="D76" s="2">
        <v>3.2</v>
      </c>
      <c r="E76" s="2">
        <v>0</v>
      </c>
      <c r="F76" s="2">
        <v>0.1</v>
      </c>
      <c r="G76" s="2">
        <v>14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/>
    </row>
    <row r="77" spans="1:14" ht="18.75">
      <c r="A77" s="33">
        <v>24</v>
      </c>
      <c r="B77" s="2">
        <v>0</v>
      </c>
      <c r="C77" s="2">
        <v>0</v>
      </c>
      <c r="D77" s="2">
        <v>5.6</v>
      </c>
      <c r="E77" s="2">
        <v>0.5</v>
      </c>
      <c r="F77" s="2">
        <v>9.3</v>
      </c>
      <c r="G77" s="2">
        <v>1.8</v>
      </c>
      <c r="H77" s="2">
        <v>0</v>
      </c>
      <c r="I77" s="2">
        <v>0</v>
      </c>
      <c r="J77" s="2">
        <v>0</v>
      </c>
      <c r="K77" s="2">
        <v>0</v>
      </c>
      <c r="L77" s="2">
        <v>0.8</v>
      </c>
      <c r="M77" s="2">
        <v>0</v>
      </c>
      <c r="N77" s="2"/>
    </row>
    <row r="78" spans="1:14" ht="18.75">
      <c r="A78" s="33">
        <v>25</v>
      </c>
      <c r="B78" s="2">
        <v>2.8</v>
      </c>
      <c r="C78" s="2">
        <v>0</v>
      </c>
      <c r="D78" s="2">
        <v>13</v>
      </c>
      <c r="E78" s="2">
        <v>9.4</v>
      </c>
      <c r="F78" s="2">
        <v>4.8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20.5</v>
      </c>
      <c r="M78" s="2">
        <v>0</v>
      </c>
      <c r="N78" s="2"/>
    </row>
    <row r="79" spans="1:14" ht="18.75">
      <c r="A79" s="33">
        <v>26</v>
      </c>
      <c r="B79" s="2">
        <v>6.3</v>
      </c>
      <c r="C79" s="2">
        <v>4</v>
      </c>
      <c r="D79" s="2">
        <v>5.6</v>
      </c>
      <c r="E79" s="2">
        <v>3.1</v>
      </c>
      <c r="F79" s="2">
        <v>5.3</v>
      </c>
      <c r="G79" s="2">
        <v>4</v>
      </c>
      <c r="H79" s="2">
        <v>0</v>
      </c>
      <c r="I79" s="2">
        <v>0</v>
      </c>
      <c r="J79" s="2">
        <v>6.1</v>
      </c>
      <c r="K79" s="2">
        <v>0</v>
      </c>
      <c r="L79" s="2">
        <v>7.2</v>
      </c>
      <c r="M79" s="2">
        <v>0</v>
      </c>
      <c r="N79" s="2"/>
    </row>
    <row r="80" spans="1:14" ht="18.75">
      <c r="A80" s="33">
        <v>27</v>
      </c>
      <c r="B80" s="2">
        <v>0</v>
      </c>
      <c r="C80" s="2">
        <v>0.5</v>
      </c>
      <c r="D80" s="2">
        <v>9</v>
      </c>
      <c r="E80" s="2">
        <v>6.1</v>
      </c>
      <c r="F80" s="2">
        <v>3.2</v>
      </c>
      <c r="G80" s="2">
        <v>40.6</v>
      </c>
      <c r="H80" s="2">
        <v>0</v>
      </c>
      <c r="I80" s="2">
        <v>0</v>
      </c>
      <c r="J80" s="2">
        <v>24.6</v>
      </c>
      <c r="K80" s="2">
        <v>0</v>
      </c>
      <c r="L80" s="2">
        <v>0</v>
      </c>
      <c r="M80" s="2">
        <v>0</v>
      </c>
      <c r="N80" s="2"/>
    </row>
    <row r="81" spans="1:14" ht="18.75">
      <c r="A81" s="33">
        <v>28</v>
      </c>
      <c r="B81" s="2">
        <v>1</v>
      </c>
      <c r="C81" s="2">
        <v>8.9</v>
      </c>
      <c r="D81" s="2">
        <v>6.4</v>
      </c>
      <c r="E81" s="2">
        <v>7.8</v>
      </c>
      <c r="F81" s="2">
        <v>24.5</v>
      </c>
      <c r="G81" s="2">
        <v>2.2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/>
    </row>
    <row r="82" spans="1:14" ht="18.75">
      <c r="A82" s="33">
        <v>29</v>
      </c>
      <c r="B82" s="2">
        <v>0</v>
      </c>
      <c r="C82" s="2">
        <v>7</v>
      </c>
      <c r="D82" s="2">
        <v>0</v>
      </c>
      <c r="E82" s="2">
        <v>21.1</v>
      </c>
      <c r="F82" s="2">
        <v>29.8</v>
      </c>
      <c r="G82" s="2">
        <v>20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/>
    </row>
    <row r="83" spans="1:14" ht="18.75">
      <c r="A83" s="33">
        <v>30</v>
      </c>
      <c r="B83" s="2">
        <v>1.8</v>
      </c>
      <c r="C83" s="2">
        <v>0</v>
      </c>
      <c r="D83" s="2">
        <v>0</v>
      </c>
      <c r="E83" s="2">
        <v>1.2</v>
      </c>
      <c r="F83" s="2">
        <v>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M83" s="2">
        <v>0</v>
      </c>
      <c r="N83" s="2"/>
    </row>
    <row r="84" spans="1:14" ht="18.75">
      <c r="A84" s="33">
        <v>31</v>
      </c>
      <c r="C84" s="2">
        <v>0</v>
      </c>
      <c r="E84" s="2">
        <v>0</v>
      </c>
      <c r="F84" s="2">
        <v>0.2</v>
      </c>
      <c r="H84" s="2">
        <v>0</v>
      </c>
      <c r="J84" s="2">
        <v>0</v>
      </c>
      <c r="K84" s="2">
        <v>0</v>
      </c>
      <c r="M84" s="2">
        <v>0</v>
      </c>
      <c r="N84" s="2"/>
    </row>
    <row r="85" spans="1:14" ht="18.75">
      <c r="A85" s="33" t="s">
        <v>122</v>
      </c>
      <c r="B85" s="2" t="s">
        <v>123</v>
      </c>
      <c r="C85" s="2" t="s">
        <v>124</v>
      </c>
      <c r="D85" s="2" t="s">
        <v>125</v>
      </c>
      <c r="E85" s="2" t="s">
        <v>125</v>
      </c>
      <c r="F85" s="2" t="s">
        <v>125</v>
      </c>
      <c r="G85" s="2" t="s">
        <v>126</v>
      </c>
      <c r="H85" s="2" t="s">
        <v>125</v>
      </c>
      <c r="I85" s="2" t="s">
        <v>127</v>
      </c>
      <c r="J85" s="2" t="s">
        <v>125</v>
      </c>
      <c r="K85" s="2" t="s">
        <v>125</v>
      </c>
      <c r="L85" s="2" t="s">
        <v>125</v>
      </c>
      <c r="M85" s="2" t="s">
        <v>128</v>
      </c>
      <c r="N85" s="2" t="s">
        <v>129</v>
      </c>
    </row>
    <row r="86" spans="1:15" ht="18.75">
      <c r="A86" s="40" t="s">
        <v>12</v>
      </c>
      <c r="B86" s="1">
        <f>SUM(B54:B84)</f>
        <v>107.59999999999998</v>
      </c>
      <c r="C86" s="1">
        <f aca="true" t="shared" si="2" ref="C86:M86">SUM(C54:C84)</f>
        <v>44.6</v>
      </c>
      <c r="D86" s="1">
        <f t="shared" si="2"/>
        <v>142.10000000000002</v>
      </c>
      <c r="E86" s="1">
        <f t="shared" si="2"/>
        <v>83.60000000000001</v>
      </c>
      <c r="F86" s="1">
        <f t="shared" si="2"/>
        <v>234.8</v>
      </c>
      <c r="G86" s="1">
        <f t="shared" si="2"/>
        <v>245.2</v>
      </c>
      <c r="H86" s="1">
        <f t="shared" si="2"/>
        <v>49.3</v>
      </c>
      <c r="I86" s="1">
        <f t="shared" si="2"/>
        <v>10.7</v>
      </c>
      <c r="J86" s="1">
        <f t="shared" si="2"/>
        <v>30.700000000000003</v>
      </c>
      <c r="K86" s="1">
        <f t="shared" si="2"/>
        <v>0</v>
      </c>
      <c r="L86" s="1">
        <f t="shared" si="2"/>
        <v>28.5</v>
      </c>
      <c r="M86" s="1">
        <f t="shared" si="2"/>
        <v>0</v>
      </c>
      <c r="N86" s="1">
        <f>SUM(B86:M86)</f>
        <v>977.1000000000001</v>
      </c>
      <c r="O86" s="3" t="s">
        <v>215</v>
      </c>
    </row>
    <row r="87" spans="1:15" ht="18.75">
      <c r="A87" s="40" t="s">
        <v>14</v>
      </c>
      <c r="B87" s="1">
        <f>AVERAGE(B54:B84)</f>
        <v>3.586666666666666</v>
      </c>
      <c r="C87" s="1">
        <f aca="true" t="shared" si="3" ref="C87:M87">AVERAGE(C54:C84)</f>
        <v>1.4387096774193548</v>
      </c>
      <c r="D87" s="1">
        <f t="shared" si="3"/>
        <v>4.736666666666667</v>
      </c>
      <c r="E87" s="1">
        <f t="shared" si="3"/>
        <v>2.6967741935483875</v>
      </c>
      <c r="F87" s="1">
        <f t="shared" si="3"/>
        <v>7.574193548387097</v>
      </c>
      <c r="G87" s="1">
        <f t="shared" si="3"/>
        <v>8.173333333333334</v>
      </c>
      <c r="H87" s="1">
        <f t="shared" si="3"/>
        <v>1.5903225806451613</v>
      </c>
      <c r="I87" s="1">
        <f t="shared" si="3"/>
        <v>0.35666666666666663</v>
      </c>
      <c r="J87" s="1">
        <f t="shared" si="3"/>
        <v>0.9903225806451614</v>
      </c>
      <c r="K87" s="1">
        <f t="shared" si="3"/>
        <v>0</v>
      </c>
      <c r="L87" s="1">
        <f t="shared" si="3"/>
        <v>0.9827586206896551</v>
      </c>
      <c r="M87" s="1">
        <f t="shared" si="3"/>
        <v>0</v>
      </c>
      <c r="N87" s="1">
        <f>AVERAGE(B87:M87)</f>
        <v>2.677201211222346</v>
      </c>
      <c r="O87" s="3" t="s">
        <v>216</v>
      </c>
    </row>
    <row r="88" spans="1:15" ht="18.75">
      <c r="A88" s="40" t="s">
        <v>13</v>
      </c>
      <c r="B88" s="41">
        <v>11</v>
      </c>
      <c r="C88" s="41">
        <v>11</v>
      </c>
      <c r="D88" s="41">
        <v>25</v>
      </c>
      <c r="E88" s="41">
        <v>17</v>
      </c>
      <c r="F88" s="41">
        <v>23</v>
      </c>
      <c r="G88" s="41">
        <v>17</v>
      </c>
      <c r="H88" s="41">
        <v>12</v>
      </c>
      <c r="I88" s="41">
        <v>4</v>
      </c>
      <c r="J88" s="41">
        <v>2</v>
      </c>
      <c r="K88" s="41">
        <v>0</v>
      </c>
      <c r="L88" s="41">
        <v>3</v>
      </c>
      <c r="M88" s="41">
        <v>0</v>
      </c>
      <c r="N88" s="41">
        <f>SUM(B88:M88)</f>
        <v>125</v>
      </c>
      <c r="O88" s="3" t="s">
        <v>13</v>
      </c>
    </row>
    <row r="89" spans="1:13" ht="18.75">
      <c r="A89" s="33" t="s">
        <v>130</v>
      </c>
      <c r="B89" s="3" t="s">
        <v>131</v>
      </c>
      <c r="C89" s="3" t="s">
        <v>37</v>
      </c>
      <c r="D89" s="2">
        <v>67.8</v>
      </c>
      <c r="E89" s="3" t="s">
        <v>49</v>
      </c>
      <c r="F89" s="39">
        <v>33451</v>
      </c>
      <c r="G89" s="3" t="s">
        <v>133</v>
      </c>
      <c r="H89" s="3" t="s">
        <v>134</v>
      </c>
      <c r="I89" s="3" t="s">
        <v>135</v>
      </c>
      <c r="J89" s="3" t="s">
        <v>37</v>
      </c>
      <c r="K89" s="2" t="s">
        <v>149</v>
      </c>
      <c r="L89" s="3" t="s">
        <v>150</v>
      </c>
      <c r="M89" s="3" t="s">
        <v>151</v>
      </c>
    </row>
    <row r="90" spans="1:13" ht="18.75">
      <c r="A90" s="33" t="s">
        <v>130</v>
      </c>
      <c r="B90" s="3" t="s">
        <v>139</v>
      </c>
      <c r="C90" s="3" t="s">
        <v>37</v>
      </c>
      <c r="D90" s="2">
        <v>113</v>
      </c>
      <c r="E90" s="3" t="s">
        <v>49</v>
      </c>
      <c r="F90" s="39">
        <v>33451</v>
      </c>
      <c r="G90" s="3" t="s">
        <v>133</v>
      </c>
      <c r="H90" s="3" t="s">
        <v>140</v>
      </c>
      <c r="I90" s="3" t="s">
        <v>135</v>
      </c>
      <c r="J90" s="3" t="s">
        <v>37</v>
      </c>
      <c r="K90" s="2" t="s">
        <v>152</v>
      </c>
      <c r="L90" s="3" t="s">
        <v>153</v>
      </c>
      <c r="M90" s="3" t="s">
        <v>151</v>
      </c>
    </row>
    <row r="91" spans="1:13" ht="18.75">
      <c r="A91" s="33" t="s">
        <v>130</v>
      </c>
      <c r="B91" s="3" t="s">
        <v>54</v>
      </c>
      <c r="C91" s="3" t="s">
        <v>37</v>
      </c>
      <c r="D91" s="2">
        <v>122</v>
      </c>
      <c r="E91" s="3" t="s">
        <v>154</v>
      </c>
      <c r="F91" s="39">
        <v>33451</v>
      </c>
      <c r="G91" s="3" t="s">
        <v>133</v>
      </c>
      <c r="H91" s="3" t="s">
        <v>141</v>
      </c>
      <c r="I91" s="3" t="s">
        <v>135</v>
      </c>
      <c r="J91" s="3" t="s">
        <v>37</v>
      </c>
      <c r="K91" s="2" t="s">
        <v>155</v>
      </c>
      <c r="L91" s="3" t="s">
        <v>156</v>
      </c>
      <c r="M91" s="3" t="s">
        <v>157</v>
      </c>
    </row>
    <row r="92" spans="1:13" ht="18.75">
      <c r="A92" s="33" t="s">
        <v>130</v>
      </c>
      <c r="B92" s="3" t="s">
        <v>142</v>
      </c>
      <c r="C92" s="3" t="s">
        <v>37</v>
      </c>
      <c r="D92" s="2">
        <v>140.5</v>
      </c>
      <c r="E92" s="3" t="s">
        <v>158</v>
      </c>
      <c r="F92" s="39">
        <v>33482</v>
      </c>
      <c r="G92" s="3" t="s">
        <v>133</v>
      </c>
      <c r="H92" s="3" t="s">
        <v>143</v>
      </c>
      <c r="I92" s="3" t="s">
        <v>135</v>
      </c>
      <c r="J92" s="3" t="s">
        <v>37</v>
      </c>
      <c r="K92" s="2" t="s">
        <v>159</v>
      </c>
      <c r="L92" s="3" t="s">
        <v>160</v>
      </c>
      <c r="M92" s="3" t="s">
        <v>157</v>
      </c>
    </row>
    <row r="93" spans="1:13" ht="18.75">
      <c r="A93" s="33" t="s">
        <v>130</v>
      </c>
      <c r="B93" s="3" t="s">
        <v>144</v>
      </c>
      <c r="C93" s="3" t="s">
        <v>37</v>
      </c>
      <c r="D93" s="2">
        <v>153.1</v>
      </c>
      <c r="E93" s="3" t="s">
        <v>154</v>
      </c>
      <c r="F93" s="39">
        <v>33482</v>
      </c>
      <c r="G93" s="3" t="s">
        <v>133</v>
      </c>
      <c r="H93" s="3" t="s">
        <v>145</v>
      </c>
      <c r="I93" s="3" t="s">
        <v>135</v>
      </c>
      <c r="J93" s="3" t="s">
        <v>37</v>
      </c>
      <c r="K93" s="2" t="s">
        <v>161</v>
      </c>
      <c r="L93" s="3" t="s">
        <v>162</v>
      </c>
      <c r="M93" s="3" t="s">
        <v>157</v>
      </c>
    </row>
    <row r="94" spans="1:13" ht="18.75">
      <c r="A94" s="33" t="s">
        <v>146</v>
      </c>
      <c r="B94" s="3" t="s">
        <v>39</v>
      </c>
      <c r="C94" s="3" t="s">
        <v>37</v>
      </c>
      <c r="D94" s="2">
        <v>203.2</v>
      </c>
      <c r="E94" s="3" t="s">
        <v>163</v>
      </c>
      <c r="F94" s="39">
        <v>33482</v>
      </c>
      <c r="G94" s="3" t="s">
        <v>133</v>
      </c>
      <c r="H94" s="3" t="s">
        <v>147</v>
      </c>
      <c r="I94" s="3" t="s">
        <v>135</v>
      </c>
      <c r="J94" s="3" t="s">
        <v>37</v>
      </c>
      <c r="K94" s="2" t="s">
        <v>164</v>
      </c>
      <c r="L94" s="3" t="s">
        <v>156</v>
      </c>
      <c r="M94" s="3" t="s">
        <v>157</v>
      </c>
    </row>
    <row r="95" spans="1:13" ht="18.75">
      <c r="A95" s="33" t="s">
        <v>148</v>
      </c>
      <c r="B95" s="3" t="s">
        <v>52</v>
      </c>
      <c r="C95" s="3" t="s">
        <v>37</v>
      </c>
      <c r="D95" s="2">
        <v>268.4</v>
      </c>
      <c r="E95" s="3" t="s">
        <v>49</v>
      </c>
      <c r="F95" s="39">
        <v>33451</v>
      </c>
      <c r="G95" s="3"/>
      <c r="H95" s="3"/>
      <c r="I95" s="3"/>
      <c r="J95" s="3"/>
      <c r="L95" s="3"/>
      <c r="M95" s="3"/>
    </row>
    <row r="96" spans="2:13" ht="18.75">
      <c r="B96" s="3"/>
      <c r="C96" s="3"/>
      <c r="D96" s="3"/>
      <c r="E96" s="3"/>
      <c r="F96" s="3"/>
      <c r="G96" s="3"/>
      <c r="H96" s="3"/>
      <c r="I96" s="3"/>
      <c r="J96" s="3"/>
      <c r="L96" s="3"/>
      <c r="M96" s="3"/>
    </row>
    <row r="97" spans="1:14" ht="18.75">
      <c r="A97" s="33" t="s">
        <v>97</v>
      </c>
      <c r="B97" s="3" t="s">
        <v>98</v>
      </c>
      <c r="C97" s="3" t="s">
        <v>99</v>
      </c>
      <c r="D97" s="3" t="s">
        <v>100</v>
      </c>
      <c r="E97" s="3" t="s">
        <v>101</v>
      </c>
      <c r="F97" s="3"/>
      <c r="G97" s="3"/>
      <c r="H97" s="3"/>
      <c r="I97" s="3"/>
      <c r="J97" s="3"/>
      <c r="L97" s="3"/>
      <c r="M97" s="3" t="s">
        <v>102</v>
      </c>
      <c r="N97" s="3" t="s">
        <v>103</v>
      </c>
    </row>
    <row r="98" spans="1:14" ht="18.75">
      <c r="A98" s="33" t="s">
        <v>104</v>
      </c>
      <c r="B98" s="3" t="s">
        <v>105</v>
      </c>
      <c r="C98" s="3" t="s">
        <v>106</v>
      </c>
      <c r="D98" s="3" t="s">
        <v>107</v>
      </c>
      <c r="E98" s="3" t="s">
        <v>108</v>
      </c>
      <c r="F98" s="3" t="s">
        <v>109</v>
      </c>
      <c r="G98" s="3" t="s">
        <v>110</v>
      </c>
      <c r="H98" s="3" t="s">
        <v>111</v>
      </c>
      <c r="I98" s="3"/>
      <c r="J98" s="3"/>
      <c r="L98" s="3"/>
      <c r="M98" s="3" t="s">
        <v>112</v>
      </c>
      <c r="N98" s="3" t="s">
        <v>113</v>
      </c>
    </row>
    <row r="99" spans="2:13" ht="18.75">
      <c r="B99" s="3"/>
      <c r="C99" s="3"/>
      <c r="D99" s="3"/>
      <c r="E99" s="3"/>
      <c r="F99" s="3" t="s">
        <v>114</v>
      </c>
      <c r="G99" s="3" t="s">
        <v>115</v>
      </c>
      <c r="H99" s="33">
        <v>1992</v>
      </c>
      <c r="I99" s="3"/>
      <c r="J99" s="33">
        <f>H99+543</f>
        <v>2535</v>
      </c>
      <c r="L99" s="3"/>
      <c r="M99" s="3"/>
    </row>
    <row r="100" spans="2:13" ht="18.75">
      <c r="B100" s="3"/>
      <c r="C100" s="3"/>
      <c r="D100" s="3"/>
      <c r="E100" s="3"/>
      <c r="F100" s="3" t="s">
        <v>116</v>
      </c>
      <c r="G100" s="3" t="s">
        <v>117</v>
      </c>
      <c r="H100" s="3" t="s">
        <v>118</v>
      </c>
      <c r="I100" s="3" t="s">
        <v>119</v>
      </c>
      <c r="J100" s="3"/>
      <c r="L100" s="3"/>
      <c r="M100" s="3"/>
    </row>
    <row r="101" spans="1:14" ht="18.75">
      <c r="A101" s="33" t="s">
        <v>15</v>
      </c>
      <c r="B101" s="3" t="s">
        <v>16</v>
      </c>
      <c r="C101" s="3" t="s">
        <v>17</v>
      </c>
      <c r="D101" s="3" t="s">
        <v>18</v>
      </c>
      <c r="E101" s="3" t="s">
        <v>19</v>
      </c>
      <c r="F101" s="3" t="s">
        <v>20</v>
      </c>
      <c r="G101" s="3" t="s">
        <v>21</v>
      </c>
      <c r="H101" s="3" t="s">
        <v>22</v>
      </c>
      <c r="I101" s="3" t="s">
        <v>23</v>
      </c>
      <c r="J101" s="3" t="s">
        <v>24</v>
      </c>
      <c r="K101" s="2" t="s">
        <v>25</v>
      </c>
      <c r="L101" s="3" t="s">
        <v>26</v>
      </c>
      <c r="M101" s="3" t="s">
        <v>120</v>
      </c>
      <c r="N101" s="3" t="s">
        <v>121</v>
      </c>
    </row>
    <row r="102" spans="1:14" ht="18.75">
      <c r="A102" s="33" t="s">
        <v>122</v>
      </c>
      <c r="B102" s="3" t="s">
        <v>123</v>
      </c>
      <c r="C102" s="3" t="s">
        <v>124</v>
      </c>
      <c r="D102" s="3" t="s">
        <v>125</v>
      </c>
      <c r="E102" s="3" t="s">
        <v>125</v>
      </c>
      <c r="F102" s="3" t="s">
        <v>125</v>
      </c>
      <c r="G102" s="3" t="s">
        <v>126</v>
      </c>
      <c r="H102" s="3" t="s">
        <v>125</v>
      </c>
      <c r="I102" s="3" t="s">
        <v>127</v>
      </c>
      <c r="J102" s="3" t="s">
        <v>125</v>
      </c>
      <c r="K102" s="2" t="s">
        <v>125</v>
      </c>
      <c r="L102" s="3" t="s">
        <v>125</v>
      </c>
      <c r="M102" s="3" t="s">
        <v>128</v>
      </c>
      <c r="N102" s="3" t="s">
        <v>129</v>
      </c>
    </row>
    <row r="103" spans="1:14" ht="18.75">
      <c r="A103" s="33">
        <v>1</v>
      </c>
      <c r="B103" s="2">
        <v>0</v>
      </c>
      <c r="C103" s="2">
        <v>0</v>
      </c>
      <c r="D103" s="2">
        <v>0</v>
      </c>
      <c r="E103" s="2">
        <v>5.5</v>
      </c>
      <c r="F103" s="2">
        <v>0.4</v>
      </c>
      <c r="G103" s="2">
        <v>0</v>
      </c>
      <c r="H103" s="2">
        <v>2.9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/>
    </row>
    <row r="104" spans="1:14" ht="18.75">
      <c r="A104" s="33">
        <v>2</v>
      </c>
      <c r="B104" s="2">
        <v>0</v>
      </c>
      <c r="C104" s="2">
        <v>0</v>
      </c>
      <c r="D104" s="2">
        <v>10.4</v>
      </c>
      <c r="E104" s="2">
        <v>6.9</v>
      </c>
      <c r="F104" s="2">
        <v>0</v>
      </c>
      <c r="G104" s="2">
        <v>21.9</v>
      </c>
      <c r="H104" s="2">
        <v>27.1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/>
    </row>
    <row r="105" spans="1:14" ht="18.75">
      <c r="A105" s="33">
        <v>3</v>
      </c>
      <c r="B105" s="2">
        <v>0</v>
      </c>
      <c r="C105" s="2">
        <v>0</v>
      </c>
      <c r="D105" s="2">
        <v>0.6</v>
      </c>
      <c r="E105" s="2">
        <v>3.8</v>
      </c>
      <c r="F105" s="2">
        <v>0.4</v>
      </c>
      <c r="G105" s="2">
        <v>0.3</v>
      </c>
      <c r="H105" s="2">
        <v>3.8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/>
    </row>
    <row r="106" spans="1:14" ht="18.75">
      <c r="A106" s="33">
        <v>4</v>
      </c>
      <c r="B106" s="2">
        <v>0</v>
      </c>
      <c r="C106" s="2">
        <v>0</v>
      </c>
      <c r="D106" s="2">
        <v>4.9</v>
      </c>
      <c r="E106" s="2">
        <v>1.5</v>
      </c>
      <c r="F106" s="2">
        <v>2.3</v>
      </c>
      <c r="G106" s="2">
        <v>1.2</v>
      </c>
      <c r="H106" s="2">
        <v>28.6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/>
    </row>
    <row r="107" spans="1:14" ht="18.75">
      <c r="A107" s="33">
        <v>5</v>
      </c>
      <c r="B107" s="2">
        <v>0</v>
      </c>
      <c r="C107" s="2">
        <v>0</v>
      </c>
      <c r="D107" s="2">
        <v>0</v>
      </c>
      <c r="E107" s="2">
        <v>2.8</v>
      </c>
      <c r="F107" s="2">
        <v>0.4</v>
      </c>
      <c r="G107" s="2">
        <v>0</v>
      </c>
      <c r="H107" s="2">
        <v>1.5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/>
    </row>
    <row r="108" spans="1:14" ht="18.75">
      <c r="A108" s="33">
        <v>6</v>
      </c>
      <c r="B108" s="2">
        <v>0</v>
      </c>
      <c r="C108" s="2">
        <v>0</v>
      </c>
      <c r="D108" s="2">
        <v>0</v>
      </c>
      <c r="E108" s="2">
        <v>4.8</v>
      </c>
      <c r="F108" s="2">
        <v>0.8</v>
      </c>
      <c r="G108" s="2">
        <v>0</v>
      </c>
      <c r="H108" s="2">
        <v>4.3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/>
    </row>
    <row r="109" spans="1:14" ht="18.75">
      <c r="A109" s="33">
        <v>7</v>
      </c>
      <c r="B109" s="2">
        <v>0</v>
      </c>
      <c r="C109" s="2">
        <v>0</v>
      </c>
      <c r="D109" s="2">
        <v>0</v>
      </c>
      <c r="E109" s="2">
        <v>10.6</v>
      </c>
      <c r="F109" s="2">
        <v>0.3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/>
    </row>
    <row r="110" spans="1:14" ht="18.75">
      <c r="A110" s="33">
        <v>8</v>
      </c>
      <c r="B110" s="2">
        <v>0</v>
      </c>
      <c r="C110" s="2">
        <v>0</v>
      </c>
      <c r="D110" s="2">
        <v>0.5</v>
      </c>
      <c r="E110" s="2">
        <v>1.1</v>
      </c>
      <c r="F110" s="2">
        <v>0</v>
      </c>
      <c r="G110" s="2">
        <v>0</v>
      </c>
      <c r="H110" s="2">
        <v>1.7</v>
      </c>
      <c r="I110" s="2">
        <v>0</v>
      </c>
      <c r="J110" s="2">
        <v>0</v>
      </c>
      <c r="K110" s="2">
        <v>0</v>
      </c>
      <c r="L110" s="2">
        <v>0</v>
      </c>
      <c r="M110" s="2">
        <v>3.9</v>
      </c>
      <c r="N110" s="2"/>
    </row>
    <row r="111" spans="1:14" ht="18.75">
      <c r="A111" s="33">
        <v>9</v>
      </c>
      <c r="B111" s="2">
        <v>0</v>
      </c>
      <c r="C111" s="2">
        <v>18.9</v>
      </c>
      <c r="D111" s="2">
        <v>3.1</v>
      </c>
      <c r="E111" s="2">
        <v>0.7</v>
      </c>
      <c r="F111" s="2">
        <v>2.5</v>
      </c>
      <c r="G111" s="2">
        <v>5.7</v>
      </c>
      <c r="H111" s="2">
        <v>12.6</v>
      </c>
      <c r="I111" s="2">
        <v>1</v>
      </c>
      <c r="J111" s="2">
        <v>0</v>
      </c>
      <c r="K111" s="2">
        <v>0</v>
      </c>
      <c r="L111" s="2">
        <v>0</v>
      </c>
      <c r="M111" s="2">
        <v>0.8</v>
      </c>
      <c r="N111" s="2"/>
    </row>
    <row r="112" spans="1:14" ht="18.75">
      <c r="A112" s="33">
        <v>10</v>
      </c>
      <c r="B112" s="2">
        <v>0</v>
      </c>
      <c r="C112" s="2">
        <v>0</v>
      </c>
      <c r="D112" s="2">
        <v>5.3</v>
      </c>
      <c r="E112" s="2">
        <v>0.8</v>
      </c>
      <c r="F112" s="2">
        <v>5.3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2.2</v>
      </c>
      <c r="N112" s="2"/>
    </row>
    <row r="113" spans="1:14" ht="18.75">
      <c r="A113" s="33">
        <v>11</v>
      </c>
      <c r="B113" s="2">
        <v>0</v>
      </c>
      <c r="C113" s="2">
        <v>22.3</v>
      </c>
      <c r="D113" s="2">
        <v>0</v>
      </c>
      <c r="E113" s="2">
        <v>6.6</v>
      </c>
      <c r="F113" s="2">
        <v>7.8</v>
      </c>
      <c r="G113" s="2">
        <v>0.2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3</v>
      </c>
      <c r="N113" s="2"/>
    </row>
    <row r="114" spans="1:14" ht="18.75">
      <c r="A114" s="33">
        <v>12</v>
      </c>
      <c r="B114" s="2">
        <v>0</v>
      </c>
      <c r="C114" s="2">
        <v>0</v>
      </c>
      <c r="D114" s="2">
        <v>0</v>
      </c>
      <c r="E114" s="2">
        <v>0</v>
      </c>
      <c r="F114" s="2">
        <v>3.5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/>
    </row>
    <row r="115" spans="1:14" ht="18.75">
      <c r="A115" s="33">
        <v>13</v>
      </c>
      <c r="B115" s="2">
        <v>0</v>
      </c>
      <c r="C115" s="2">
        <v>21.7</v>
      </c>
      <c r="D115" s="2">
        <v>3.9</v>
      </c>
      <c r="E115" s="2">
        <v>0</v>
      </c>
      <c r="F115" s="2">
        <v>8.2</v>
      </c>
      <c r="G115" s="2">
        <v>2.6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/>
    </row>
    <row r="116" spans="1:14" ht="18.75">
      <c r="A116" s="33">
        <v>14</v>
      </c>
      <c r="B116" s="2">
        <v>0</v>
      </c>
      <c r="C116" s="2">
        <v>0</v>
      </c>
      <c r="D116" s="2">
        <v>12.6</v>
      </c>
      <c r="E116" s="2">
        <v>9.9</v>
      </c>
      <c r="F116" s="2">
        <v>0</v>
      </c>
      <c r="G116" s="2">
        <v>27.2</v>
      </c>
      <c r="H116" s="2">
        <v>2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/>
    </row>
    <row r="117" spans="1:14" ht="18.75">
      <c r="A117" s="33">
        <v>15</v>
      </c>
      <c r="B117" s="2">
        <v>0</v>
      </c>
      <c r="C117" s="2">
        <v>0</v>
      </c>
      <c r="D117" s="2">
        <v>0</v>
      </c>
      <c r="E117" s="2">
        <v>1.3</v>
      </c>
      <c r="F117" s="2">
        <v>7.7</v>
      </c>
      <c r="G117" s="2">
        <v>9.8</v>
      </c>
      <c r="H117" s="2">
        <v>10.2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/>
    </row>
    <row r="118" spans="1:14" ht="18.75">
      <c r="A118" s="33">
        <v>16</v>
      </c>
      <c r="B118" s="2">
        <v>0</v>
      </c>
      <c r="C118" s="2">
        <v>0.5</v>
      </c>
      <c r="D118" s="2">
        <v>0.4</v>
      </c>
      <c r="E118" s="2">
        <v>0</v>
      </c>
      <c r="F118" s="2">
        <v>8.4</v>
      </c>
      <c r="G118" s="2">
        <v>11.2</v>
      </c>
      <c r="H118" s="2">
        <v>48.5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/>
    </row>
    <row r="119" spans="1:14" ht="18.75">
      <c r="A119" s="33">
        <v>17</v>
      </c>
      <c r="B119" s="2">
        <v>0</v>
      </c>
      <c r="C119" s="2">
        <v>0.6</v>
      </c>
      <c r="D119" s="2">
        <v>0.3</v>
      </c>
      <c r="E119" s="2">
        <v>1.1</v>
      </c>
      <c r="F119" s="2">
        <v>0</v>
      </c>
      <c r="G119" s="2">
        <v>16.2</v>
      </c>
      <c r="H119" s="2">
        <v>28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/>
    </row>
    <row r="120" spans="1:14" ht="18.75">
      <c r="A120" s="33">
        <v>18</v>
      </c>
      <c r="B120" s="2">
        <v>0</v>
      </c>
      <c r="C120" s="2">
        <v>3.9</v>
      </c>
      <c r="D120" s="2">
        <v>4.3</v>
      </c>
      <c r="E120" s="2">
        <v>0</v>
      </c>
      <c r="F120" s="2">
        <v>2.8</v>
      </c>
      <c r="G120" s="2">
        <v>0.2</v>
      </c>
      <c r="H120" s="2">
        <v>5.5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/>
    </row>
    <row r="121" spans="1:14" ht="18.75">
      <c r="A121" s="33">
        <v>19</v>
      </c>
      <c r="B121" s="2">
        <v>0</v>
      </c>
      <c r="C121" s="2">
        <v>12.3</v>
      </c>
      <c r="D121" s="2">
        <v>0.3</v>
      </c>
      <c r="E121" s="2">
        <v>0</v>
      </c>
      <c r="F121" s="2">
        <v>0.7</v>
      </c>
      <c r="G121" s="2">
        <v>18.1</v>
      </c>
      <c r="H121" s="2">
        <v>11.6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/>
    </row>
    <row r="122" spans="1:14" ht="18.75">
      <c r="A122" s="33">
        <v>20</v>
      </c>
      <c r="B122" s="2">
        <v>0</v>
      </c>
      <c r="C122" s="2">
        <v>0</v>
      </c>
      <c r="D122" s="2">
        <v>0.7</v>
      </c>
      <c r="E122" s="2">
        <v>0</v>
      </c>
      <c r="F122" s="2">
        <v>0</v>
      </c>
      <c r="G122" s="2">
        <v>33.7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/>
    </row>
    <row r="123" spans="1:14" ht="18.75">
      <c r="A123" s="33">
        <v>21</v>
      </c>
      <c r="B123" s="2">
        <v>0</v>
      </c>
      <c r="C123" s="2">
        <v>0</v>
      </c>
      <c r="D123" s="2">
        <v>0</v>
      </c>
      <c r="E123" s="2">
        <v>0.1</v>
      </c>
      <c r="F123" s="2">
        <v>0</v>
      </c>
      <c r="G123" s="2">
        <v>12.1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/>
    </row>
    <row r="124" spans="1:14" ht="18.75">
      <c r="A124" s="33">
        <v>22</v>
      </c>
      <c r="B124" s="2">
        <v>0</v>
      </c>
      <c r="C124" s="2">
        <v>0.8</v>
      </c>
      <c r="D124" s="2">
        <v>1</v>
      </c>
      <c r="E124" s="2">
        <v>0</v>
      </c>
      <c r="F124" s="2">
        <v>0</v>
      </c>
      <c r="G124" s="2">
        <v>41.7</v>
      </c>
      <c r="H124" s="2">
        <v>7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/>
    </row>
    <row r="125" spans="1:14" ht="18.75">
      <c r="A125" s="33">
        <v>23</v>
      </c>
      <c r="B125" s="2">
        <v>0</v>
      </c>
      <c r="C125" s="2">
        <v>0.3</v>
      </c>
      <c r="D125" s="2">
        <v>1.4</v>
      </c>
      <c r="E125" s="2">
        <v>12.9</v>
      </c>
      <c r="F125" s="2">
        <v>0</v>
      </c>
      <c r="G125" s="2">
        <v>4.8</v>
      </c>
      <c r="H125" s="2">
        <v>0</v>
      </c>
      <c r="I125" s="2">
        <v>9.1</v>
      </c>
      <c r="J125" s="2">
        <v>17.1</v>
      </c>
      <c r="K125" s="2">
        <v>0</v>
      </c>
      <c r="L125" s="2">
        <v>0</v>
      </c>
      <c r="M125" s="2">
        <v>0</v>
      </c>
      <c r="N125" s="2"/>
    </row>
    <row r="126" spans="1:14" ht="18.75">
      <c r="A126" s="33">
        <v>24</v>
      </c>
      <c r="B126" s="2">
        <v>0</v>
      </c>
      <c r="C126" s="2">
        <v>0</v>
      </c>
      <c r="D126" s="2">
        <v>7.8</v>
      </c>
      <c r="E126" s="2">
        <v>5.3</v>
      </c>
      <c r="F126" s="2">
        <v>5</v>
      </c>
      <c r="G126" s="2">
        <v>6.8</v>
      </c>
      <c r="H126" s="2">
        <v>0</v>
      </c>
      <c r="I126" s="2">
        <v>0</v>
      </c>
      <c r="J126" s="2">
        <v>84.6</v>
      </c>
      <c r="K126" s="2">
        <v>0</v>
      </c>
      <c r="L126" s="2">
        <v>0</v>
      </c>
      <c r="M126" s="2">
        <v>0</v>
      </c>
      <c r="N126" s="2"/>
    </row>
    <row r="127" spans="1:14" ht="18.75">
      <c r="A127" s="33">
        <v>25</v>
      </c>
      <c r="B127" s="2">
        <v>2.1</v>
      </c>
      <c r="C127" s="2">
        <v>0</v>
      </c>
      <c r="D127" s="2">
        <v>3.8</v>
      </c>
      <c r="E127" s="2">
        <v>1.1</v>
      </c>
      <c r="F127" s="2">
        <v>3.5</v>
      </c>
      <c r="G127" s="2">
        <v>2.3</v>
      </c>
      <c r="H127" s="2">
        <v>10.2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/>
    </row>
    <row r="128" spans="1:14" ht="18.75">
      <c r="A128" s="33">
        <v>26</v>
      </c>
      <c r="B128" s="2">
        <v>4</v>
      </c>
      <c r="C128" s="2">
        <v>0</v>
      </c>
      <c r="D128" s="2">
        <v>3.6</v>
      </c>
      <c r="E128" s="2">
        <v>5</v>
      </c>
      <c r="F128" s="2">
        <v>2.3</v>
      </c>
      <c r="G128" s="2">
        <v>2.1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/>
    </row>
    <row r="129" spans="1:14" ht="18.75">
      <c r="A129" s="33">
        <v>27</v>
      </c>
      <c r="B129" s="2">
        <v>0</v>
      </c>
      <c r="C129" s="2">
        <v>0</v>
      </c>
      <c r="D129" s="2">
        <v>0</v>
      </c>
      <c r="E129" s="2">
        <v>6</v>
      </c>
      <c r="F129" s="2">
        <v>0.9</v>
      </c>
      <c r="G129" s="2">
        <v>3.3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/>
    </row>
    <row r="130" spans="1:14" ht="18.75">
      <c r="A130" s="33">
        <v>28</v>
      </c>
      <c r="B130" s="2">
        <v>0</v>
      </c>
      <c r="C130" s="2">
        <v>0</v>
      </c>
      <c r="D130" s="2">
        <v>0</v>
      </c>
      <c r="E130" s="2">
        <v>17.4</v>
      </c>
      <c r="F130" s="2">
        <v>8.5</v>
      </c>
      <c r="G130" s="2">
        <v>5.3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/>
    </row>
    <row r="131" spans="1:14" ht="18.75">
      <c r="A131" s="33">
        <v>29</v>
      </c>
      <c r="B131" s="2">
        <v>0</v>
      </c>
      <c r="C131" s="2">
        <v>0</v>
      </c>
      <c r="D131" s="2">
        <v>0</v>
      </c>
      <c r="E131" s="2">
        <v>10.7</v>
      </c>
      <c r="F131" s="2">
        <v>10.5</v>
      </c>
      <c r="G131" s="2">
        <v>0</v>
      </c>
      <c r="H131" s="2">
        <v>1.3</v>
      </c>
      <c r="I131" s="2">
        <v>0</v>
      </c>
      <c r="J131" s="2">
        <v>0</v>
      </c>
      <c r="K131" s="2">
        <v>0</v>
      </c>
      <c r="M131" s="2">
        <v>0</v>
      </c>
      <c r="N131" s="2"/>
    </row>
    <row r="132" spans="1:14" ht="18.75">
      <c r="A132" s="33">
        <v>30</v>
      </c>
      <c r="B132" s="2">
        <v>2.9</v>
      </c>
      <c r="C132" s="2">
        <v>0</v>
      </c>
      <c r="D132" s="2">
        <v>7.9</v>
      </c>
      <c r="E132" s="2">
        <v>0</v>
      </c>
      <c r="F132" s="2">
        <v>0</v>
      </c>
      <c r="G132" s="2">
        <v>34.9</v>
      </c>
      <c r="H132" s="2">
        <v>0.8</v>
      </c>
      <c r="I132" s="2">
        <v>0</v>
      </c>
      <c r="J132" s="2">
        <v>0</v>
      </c>
      <c r="K132" s="2">
        <v>0</v>
      </c>
      <c r="M132" s="2">
        <v>0</v>
      </c>
      <c r="N132" s="2"/>
    </row>
    <row r="133" spans="1:14" ht="18.75">
      <c r="A133" s="33">
        <v>31</v>
      </c>
      <c r="C133" s="2">
        <v>0</v>
      </c>
      <c r="E133" s="2">
        <v>26.7</v>
      </c>
      <c r="F133" s="2">
        <v>1.3</v>
      </c>
      <c r="H133" s="2">
        <v>0</v>
      </c>
      <c r="J133" s="2">
        <v>0</v>
      </c>
      <c r="K133" s="2">
        <v>0</v>
      </c>
      <c r="M133" s="2">
        <v>0</v>
      </c>
      <c r="N133" s="2"/>
    </row>
    <row r="134" spans="1:14" ht="18.75">
      <c r="A134" s="33" t="s">
        <v>122</v>
      </c>
      <c r="B134" s="2" t="s">
        <v>123</v>
      </c>
      <c r="C134" s="2" t="s">
        <v>124</v>
      </c>
      <c r="D134" s="2" t="s">
        <v>125</v>
      </c>
      <c r="E134" s="2" t="s">
        <v>125</v>
      </c>
      <c r="F134" s="2" t="s">
        <v>125</v>
      </c>
      <c r="G134" s="2" t="s">
        <v>126</v>
      </c>
      <c r="H134" s="2" t="s">
        <v>125</v>
      </c>
      <c r="I134" s="2" t="s">
        <v>127</v>
      </c>
      <c r="J134" s="2" t="s">
        <v>125</v>
      </c>
      <c r="K134" s="2" t="s">
        <v>125</v>
      </c>
      <c r="L134" s="2" t="s">
        <v>125</v>
      </c>
      <c r="M134" s="2" t="s">
        <v>128</v>
      </c>
      <c r="N134" s="2" t="s">
        <v>129</v>
      </c>
    </row>
    <row r="135" spans="1:15" ht="18.75">
      <c r="A135" s="40" t="s">
        <v>12</v>
      </c>
      <c r="B135" s="1">
        <f>SUM(B103:B133)</f>
        <v>9</v>
      </c>
      <c r="C135" s="1">
        <f aca="true" t="shared" si="4" ref="C135:M135">SUM(C103:C133)</f>
        <v>81.3</v>
      </c>
      <c r="D135" s="1">
        <f t="shared" si="4"/>
        <v>72.79999999999998</v>
      </c>
      <c r="E135" s="1">
        <f t="shared" si="4"/>
        <v>142.6</v>
      </c>
      <c r="F135" s="1">
        <f t="shared" si="4"/>
        <v>83.49999999999999</v>
      </c>
      <c r="G135" s="1">
        <f t="shared" si="4"/>
        <v>261.6000000000001</v>
      </c>
      <c r="H135" s="1">
        <f t="shared" si="4"/>
        <v>207.6</v>
      </c>
      <c r="I135" s="1">
        <f t="shared" si="4"/>
        <v>10.1</v>
      </c>
      <c r="J135" s="1">
        <f t="shared" si="4"/>
        <v>101.69999999999999</v>
      </c>
      <c r="K135" s="1">
        <f t="shared" si="4"/>
        <v>0</v>
      </c>
      <c r="L135" s="1">
        <f t="shared" si="4"/>
        <v>0</v>
      </c>
      <c r="M135" s="1">
        <f t="shared" si="4"/>
        <v>9.9</v>
      </c>
      <c r="N135" s="1">
        <f>SUM(B135:M135)</f>
        <v>980.1</v>
      </c>
      <c r="O135" s="3" t="s">
        <v>215</v>
      </c>
    </row>
    <row r="136" spans="1:15" ht="18.75">
      <c r="A136" s="40" t="s">
        <v>14</v>
      </c>
      <c r="B136" s="1">
        <f>AVERAGE(B103:B133)</f>
        <v>0.3</v>
      </c>
      <c r="C136" s="1">
        <f aca="true" t="shared" si="5" ref="C136:M136">AVERAGE(C103:C133)</f>
        <v>2.6225806451612903</v>
      </c>
      <c r="D136" s="1">
        <f t="shared" si="5"/>
        <v>2.4266666666666663</v>
      </c>
      <c r="E136" s="1">
        <f t="shared" si="5"/>
        <v>4.6</v>
      </c>
      <c r="F136" s="1">
        <f t="shared" si="5"/>
        <v>2.6935483870967736</v>
      </c>
      <c r="G136" s="1">
        <f t="shared" si="5"/>
        <v>8.720000000000002</v>
      </c>
      <c r="H136" s="1">
        <f t="shared" si="5"/>
        <v>6.696774193548387</v>
      </c>
      <c r="I136" s="1">
        <f t="shared" si="5"/>
        <v>0.33666666666666667</v>
      </c>
      <c r="J136" s="1">
        <f t="shared" si="5"/>
        <v>3.2806451612903222</v>
      </c>
      <c r="K136" s="1">
        <f t="shared" si="5"/>
        <v>0</v>
      </c>
      <c r="L136" s="1">
        <f t="shared" si="5"/>
        <v>0</v>
      </c>
      <c r="M136" s="1">
        <f t="shared" si="5"/>
        <v>0.31935483870967746</v>
      </c>
      <c r="N136" s="1">
        <f>AVERAGE(B136:M136)</f>
        <v>2.6663530465949825</v>
      </c>
      <c r="O136" s="3" t="s">
        <v>216</v>
      </c>
    </row>
    <row r="137" spans="1:15" ht="18.75">
      <c r="A137" s="40" t="s">
        <v>13</v>
      </c>
      <c r="B137" s="41">
        <v>3</v>
      </c>
      <c r="C137" s="41">
        <v>9</v>
      </c>
      <c r="D137" s="41">
        <v>19</v>
      </c>
      <c r="E137" s="41">
        <v>23</v>
      </c>
      <c r="F137" s="41">
        <v>22</v>
      </c>
      <c r="G137" s="41">
        <v>22</v>
      </c>
      <c r="H137" s="41">
        <v>18</v>
      </c>
      <c r="I137" s="41">
        <v>2</v>
      </c>
      <c r="J137" s="41">
        <v>2</v>
      </c>
      <c r="K137" s="41">
        <v>0</v>
      </c>
      <c r="L137" s="41">
        <v>0</v>
      </c>
      <c r="M137" s="41">
        <v>4</v>
      </c>
      <c r="N137" s="41">
        <f>SUM(B137:M137)</f>
        <v>124</v>
      </c>
      <c r="O137" s="3" t="s">
        <v>13</v>
      </c>
    </row>
    <row r="138" spans="1:13" ht="18.75">
      <c r="A138" s="33" t="s">
        <v>130</v>
      </c>
      <c r="B138" s="3" t="s">
        <v>131</v>
      </c>
      <c r="C138" s="3" t="s">
        <v>37</v>
      </c>
      <c r="D138" s="2">
        <v>84.6</v>
      </c>
      <c r="E138" s="3" t="s">
        <v>165</v>
      </c>
      <c r="F138" s="39">
        <v>33939</v>
      </c>
      <c r="G138" s="3" t="s">
        <v>133</v>
      </c>
      <c r="H138" s="3" t="s">
        <v>134</v>
      </c>
      <c r="I138" s="3" t="s">
        <v>135</v>
      </c>
      <c r="J138" s="3" t="s">
        <v>37</v>
      </c>
      <c r="K138" s="2" t="s">
        <v>166</v>
      </c>
      <c r="L138" s="3" t="s">
        <v>167</v>
      </c>
      <c r="M138" s="3" t="s">
        <v>168</v>
      </c>
    </row>
    <row r="139" spans="1:13" ht="18.75">
      <c r="A139" s="33" t="s">
        <v>130</v>
      </c>
      <c r="B139" s="3" t="s">
        <v>139</v>
      </c>
      <c r="C139" s="3" t="s">
        <v>37</v>
      </c>
      <c r="D139" s="2">
        <v>101.7</v>
      </c>
      <c r="E139" s="3" t="s">
        <v>40</v>
      </c>
      <c r="F139" s="39">
        <v>33939</v>
      </c>
      <c r="G139" s="3" t="s">
        <v>133</v>
      </c>
      <c r="H139" s="3" t="s">
        <v>140</v>
      </c>
      <c r="I139" s="3" t="s">
        <v>135</v>
      </c>
      <c r="J139" s="3" t="s">
        <v>37</v>
      </c>
      <c r="K139" s="2" t="s">
        <v>169</v>
      </c>
      <c r="L139" s="3" t="s">
        <v>170</v>
      </c>
      <c r="M139" s="3" t="s">
        <v>171</v>
      </c>
    </row>
    <row r="140" spans="1:13" ht="18.75">
      <c r="A140" s="33" t="s">
        <v>130</v>
      </c>
      <c r="B140" s="3" t="s">
        <v>54</v>
      </c>
      <c r="C140" s="3" t="s">
        <v>37</v>
      </c>
      <c r="D140" s="2">
        <v>110.4</v>
      </c>
      <c r="E140" s="3" t="s">
        <v>172</v>
      </c>
      <c r="F140" s="39">
        <v>33848</v>
      </c>
      <c r="G140" s="3" t="s">
        <v>133</v>
      </c>
      <c r="H140" s="3" t="s">
        <v>141</v>
      </c>
      <c r="I140" s="3" t="s">
        <v>135</v>
      </c>
      <c r="J140" s="3" t="s">
        <v>37</v>
      </c>
      <c r="K140" s="2" t="s">
        <v>173</v>
      </c>
      <c r="L140" s="3" t="s">
        <v>174</v>
      </c>
      <c r="M140" s="3" t="s">
        <v>171</v>
      </c>
    </row>
    <row r="141" spans="1:13" ht="18.75">
      <c r="A141" s="33" t="s">
        <v>130</v>
      </c>
      <c r="B141" s="3" t="s">
        <v>142</v>
      </c>
      <c r="C141" s="3" t="s">
        <v>37</v>
      </c>
      <c r="D141" s="2">
        <v>133.2</v>
      </c>
      <c r="E141" s="3" t="s">
        <v>163</v>
      </c>
      <c r="F141" s="39">
        <v>33848</v>
      </c>
      <c r="G141" s="3" t="s">
        <v>133</v>
      </c>
      <c r="H141" s="3" t="s">
        <v>143</v>
      </c>
      <c r="I141" s="3" t="s">
        <v>135</v>
      </c>
      <c r="J141" s="3" t="s">
        <v>37</v>
      </c>
      <c r="K141" s="2" t="s">
        <v>175</v>
      </c>
      <c r="L141" s="3" t="s">
        <v>156</v>
      </c>
      <c r="M141" s="3" t="s">
        <v>171</v>
      </c>
    </row>
    <row r="142" spans="1:13" ht="18.75">
      <c r="A142" s="33" t="s">
        <v>130</v>
      </c>
      <c r="B142" s="3" t="s">
        <v>144</v>
      </c>
      <c r="C142" s="3" t="s">
        <v>37</v>
      </c>
      <c r="D142" s="2">
        <v>170.2</v>
      </c>
      <c r="E142" s="3" t="s">
        <v>158</v>
      </c>
      <c r="F142" s="39">
        <v>33848</v>
      </c>
      <c r="G142" s="3" t="s">
        <v>133</v>
      </c>
      <c r="H142" s="3" t="s">
        <v>145</v>
      </c>
      <c r="I142" s="3" t="s">
        <v>135</v>
      </c>
      <c r="J142" s="3" t="s">
        <v>37</v>
      </c>
      <c r="K142" s="2" t="s">
        <v>176</v>
      </c>
      <c r="L142" s="3" t="s">
        <v>177</v>
      </c>
      <c r="M142" s="3" t="s">
        <v>171</v>
      </c>
    </row>
    <row r="143" spans="1:13" ht="18.75">
      <c r="A143" s="33" t="s">
        <v>146</v>
      </c>
      <c r="B143" s="3" t="s">
        <v>39</v>
      </c>
      <c r="C143" s="3" t="s">
        <v>37</v>
      </c>
      <c r="D143" s="2">
        <v>195.1</v>
      </c>
      <c r="E143" s="3" t="s">
        <v>172</v>
      </c>
      <c r="F143" s="39">
        <v>33848</v>
      </c>
      <c r="G143" s="3" t="s">
        <v>133</v>
      </c>
      <c r="H143" s="3" t="s">
        <v>147</v>
      </c>
      <c r="I143" s="3" t="s">
        <v>135</v>
      </c>
      <c r="J143" s="3" t="s">
        <v>37</v>
      </c>
      <c r="K143" s="2" t="s">
        <v>178</v>
      </c>
      <c r="L143" s="3" t="s">
        <v>179</v>
      </c>
      <c r="M143" s="3" t="s">
        <v>171</v>
      </c>
    </row>
    <row r="144" spans="1:13" ht="18.75">
      <c r="A144" s="33" t="s">
        <v>148</v>
      </c>
      <c r="B144" s="3" t="s">
        <v>52</v>
      </c>
      <c r="C144" s="3" t="s">
        <v>37</v>
      </c>
      <c r="D144" s="2">
        <v>341.8</v>
      </c>
      <c r="E144" s="3" t="s">
        <v>172</v>
      </c>
      <c r="F144" s="39">
        <v>33848</v>
      </c>
      <c r="G144" s="3"/>
      <c r="H144" s="3"/>
      <c r="I144" s="3"/>
      <c r="J144" s="3"/>
      <c r="L144" s="3"/>
      <c r="M144" s="3"/>
    </row>
    <row r="145" spans="2:13" ht="18.75">
      <c r="B145" s="3"/>
      <c r="C145" s="3"/>
      <c r="D145" s="3"/>
      <c r="E145" s="3"/>
      <c r="F145" s="3"/>
      <c r="G145" s="3"/>
      <c r="H145" s="3"/>
      <c r="I145" s="3"/>
      <c r="J145" s="3"/>
      <c r="L145" s="3"/>
      <c r="M145" s="3"/>
    </row>
    <row r="146" spans="1:14" ht="18.75">
      <c r="A146" s="33" t="s">
        <v>97</v>
      </c>
      <c r="B146" s="3" t="s">
        <v>98</v>
      </c>
      <c r="C146" s="3" t="s">
        <v>99</v>
      </c>
      <c r="D146" s="3" t="s">
        <v>100</v>
      </c>
      <c r="E146" s="3" t="s">
        <v>101</v>
      </c>
      <c r="F146" s="3"/>
      <c r="G146" s="3"/>
      <c r="H146" s="3"/>
      <c r="I146" s="3"/>
      <c r="J146" s="3"/>
      <c r="L146" s="3"/>
      <c r="M146" s="3" t="s">
        <v>102</v>
      </c>
      <c r="N146" s="3" t="s">
        <v>103</v>
      </c>
    </row>
    <row r="147" spans="1:14" ht="18.75">
      <c r="A147" s="33" t="s">
        <v>104</v>
      </c>
      <c r="B147" s="3" t="s">
        <v>105</v>
      </c>
      <c r="C147" s="3" t="s">
        <v>106</v>
      </c>
      <c r="D147" s="3" t="s">
        <v>107</v>
      </c>
      <c r="E147" s="3" t="s">
        <v>108</v>
      </c>
      <c r="F147" s="3" t="s">
        <v>109</v>
      </c>
      <c r="G147" s="3" t="s">
        <v>110</v>
      </c>
      <c r="H147" s="3" t="s">
        <v>111</v>
      </c>
      <c r="I147" s="3"/>
      <c r="J147" s="3"/>
      <c r="L147" s="3"/>
      <c r="M147" s="3" t="s">
        <v>112</v>
      </c>
      <c r="N147" s="3" t="s">
        <v>113</v>
      </c>
    </row>
    <row r="148" spans="2:13" ht="18.75">
      <c r="B148" s="3"/>
      <c r="C148" s="3"/>
      <c r="D148" s="3"/>
      <c r="E148" s="3"/>
      <c r="F148" s="3" t="s">
        <v>114</v>
      </c>
      <c r="G148" s="3" t="s">
        <v>115</v>
      </c>
      <c r="H148" s="33">
        <v>1993</v>
      </c>
      <c r="I148" s="3"/>
      <c r="J148" s="33">
        <f>H148+543</f>
        <v>2536</v>
      </c>
      <c r="L148" s="3"/>
      <c r="M148" s="3"/>
    </row>
    <row r="149" spans="2:13" ht="18.75">
      <c r="B149" s="3"/>
      <c r="C149" s="3"/>
      <c r="D149" s="3"/>
      <c r="E149" s="3"/>
      <c r="F149" s="3" t="s">
        <v>116</v>
      </c>
      <c r="G149" s="3" t="s">
        <v>117</v>
      </c>
      <c r="H149" s="3" t="s">
        <v>118</v>
      </c>
      <c r="I149" s="3" t="s">
        <v>119</v>
      </c>
      <c r="J149" s="3"/>
      <c r="L149" s="3"/>
      <c r="M149" s="3"/>
    </row>
    <row r="150" spans="1:14" ht="18.75">
      <c r="A150" s="33" t="s">
        <v>15</v>
      </c>
      <c r="B150" s="3" t="s">
        <v>16</v>
      </c>
      <c r="C150" s="3" t="s">
        <v>17</v>
      </c>
      <c r="D150" s="3" t="s">
        <v>18</v>
      </c>
      <c r="E150" s="3" t="s">
        <v>19</v>
      </c>
      <c r="F150" s="3" t="s">
        <v>20</v>
      </c>
      <c r="G150" s="3" t="s">
        <v>21</v>
      </c>
      <c r="H150" s="3" t="s">
        <v>22</v>
      </c>
      <c r="I150" s="3" t="s">
        <v>23</v>
      </c>
      <c r="J150" s="3" t="s">
        <v>24</v>
      </c>
      <c r="K150" s="2" t="s">
        <v>25</v>
      </c>
      <c r="L150" s="3" t="s">
        <v>26</v>
      </c>
      <c r="M150" s="3" t="s">
        <v>120</v>
      </c>
      <c r="N150" s="3" t="s">
        <v>121</v>
      </c>
    </row>
    <row r="151" spans="1:14" ht="18.75">
      <c r="A151" s="33" t="s">
        <v>122</v>
      </c>
      <c r="B151" s="3" t="s">
        <v>123</v>
      </c>
      <c r="C151" s="3" t="s">
        <v>124</v>
      </c>
      <c r="D151" s="3" t="s">
        <v>125</v>
      </c>
      <c r="E151" s="3" t="s">
        <v>125</v>
      </c>
      <c r="F151" s="3" t="s">
        <v>125</v>
      </c>
      <c r="G151" s="3" t="s">
        <v>126</v>
      </c>
      <c r="H151" s="3" t="s">
        <v>125</v>
      </c>
      <c r="I151" s="3" t="s">
        <v>127</v>
      </c>
      <c r="J151" s="3" t="s">
        <v>125</v>
      </c>
      <c r="K151" s="2" t="s">
        <v>125</v>
      </c>
      <c r="L151" s="3" t="s">
        <v>125</v>
      </c>
      <c r="M151" s="3" t="s">
        <v>128</v>
      </c>
      <c r="N151" s="3" t="s">
        <v>129</v>
      </c>
    </row>
    <row r="152" spans="1:14" ht="18.75">
      <c r="A152" s="33">
        <v>1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17.5</v>
      </c>
      <c r="H152" s="2">
        <v>28.2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/>
    </row>
    <row r="153" spans="1:14" ht="18.75">
      <c r="A153" s="33">
        <v>2</v>
      </c>
      <c r="B153" s="2">
        <v>0</v>
      </c>
      <c r="C153" s="2">
        <v>0</v>
      </c>
      <c r="D153" s="2">
        <v>4</v>
      </c>
      <c r="E153" s="2">
        <v>14.5</v>
      </c>
      <c r="F153" s="2">
        <v>0</v>
      </c>
      <c r="G153" s="2">
        <v>9.8</v>
      </c>
      <c r="H153" s="2">
        <v>1.7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/>
    </row>
    <row r="154" spans="1:14" ht="18.75">
      <c r="A154" s="33">
        <v>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1.6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/>
    </row>
    <row r="155" spans="1:14" ht="18.75">
      <c r="A155" s="33">
        <v>4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3.6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/>
    </row>
    <row r="156" spans="1:14" ht="18.75">
      <c r="A156" s="33">
        <v>5</v>
      </c>
      <c r="B156" s="2">
        <v>0</v>
      </c>
      <c r="C156" s="2">
        <v>0</v>
      </c>
      <c r="D156" s="2">
        <v>0</v>
      </c>
      <c r="E156" s="2">
        <v>0</v>
      </c>
      <c r="F156" s="2">
        <v>5.4</v>
      </c>
      <c r="G156" s="2">
        <v>1.9</v>
      </c>
      <c r="H156" s="2">
        <v>1.9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/>
    </row>
    <row r="157" spans="1:14" ht="18.75">
      <c r="A157" s="33">
        <v>6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0.1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/>
    </row>
    <row r="158" spans="1:14" ht="18.75">
      <c r="A158" s="33">
        <v>7</v>
      </c>
      <c r="B158" s="2">
        <v>0</v>
      </c>
      <c r="C158" s="2">
        <v>0</v>
      </c>
      <c r="D158" s="2">
        <v>0</v>
      </c>
      <c r="E158" s="2">
        <v>2.2</v>
      </c>
      <c r="F158" s="2">
        <v>0</v>
      </c>
      <c r="G158" s="2">
        <v>2.9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/>
    </row>
    <row r="159" spans="1:14" ht="18.75">
      <c r="A159" s="33">
        <v>8</v>
      </c>
      <c r="B159" s="2">
        <v>5.7</v>
      </c>
      <c r="C159" s="2">
        <v>0</v>
      </c>
      <c r="D159" s="2">
        <v>0</v>
      </c>
      <c r="E159" s="2">
        <v>0.2</v>
      </c>
      <c r="F159" s="2">
        <v>2.8</v>
      </c>
      <c r="G159" s="2">
        <v>7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/>
    </row>
    <row r="160" spans="1:14" ht="18.75">
      <c r="A160" s="33">
        <v>9</v>
      </c>
      <c r="B160" s="2">
        <v>0</v>
      </c>
      <c r="C160" s="2">
        <v>0</v>
      </c>
      <c r="D160" s="2">
        <v>0</v>
      </c>
      <c r="E160" s="2">
        <v>0.1</v>
      </c>
      <c r="F160" s="2">
        <v>4</v>
      </c>
      <c r="G160" s="2">
        <v>2.2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/>
    </row>
    <row r="161" spans="1:14" ht="18.75">
      <c r="A161" s="33">
        <v>10</v>
      </c>
      <c r="B161" s="2">
        <v>0</v>
      </c>
      <c r="C161" s="2">
        <v>0</v>
      </c>
      <c r="D161" s="2">
        <v>0</v>
      </c>
      <c r="E161" s="2">
        <v>0</v>
      </c>
      <c r="F161" s="2">
        <v>4.6</v>
      </c>
      <c r="G161" s="2">
        <v>10.8</v>
      </c>
      <c r="H161" s="2">
        <v>0.8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/>
    </row>
    <row r="162" spans="1:14" ht="18.75">
      <c r="A162" s="33">
        <v>11</v>
      </c>
      <c r="B162" s="2">
        <v>0</v>
      </c>
      <c r="C162" s="2">
        <v>2.8</v>
      </c>
      <c r="D162" s="2">
        <v>0</v>
      </c>
      <c r="E162" s="2">
        <v>0</v>
      </c>
      <c r="F162" s="2">
        <v>0</v>
      </c>
      <c r="G162" s="2">
        <v>9.8</v>
      </c>
      <c r="H162" s="2">
        <v>0.9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/>
    </row>
    <row r="163" spans="1:14" ht="18.75">
      <c r="A163" s="33">
        <v>12</v>
      </c>
      <c r="B163" s="2">
        <v>0</v>
      </c>
      <c r="C163" s="2">
        <v>0</v>
      </c>
      <c r="D163" s="2">
        <v>1.3</v>
      </c>
      <c r="E163" s="2">
        <v>0.4</v>
      </c>
      <c r="F163" s="2">
        <v>0.4</v>
      </c>
      <c r="G163" s="2">
        <v>1.2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/>
    </row>
    <row r="164" spans="1:14" ht="18.75">
      <c r="A164" s="33">
        <v>13</v>
      </c>
      <c r="B164" s="2">
        <v>9.3</v>
      </c>
      <c r="C164" s="2">
        <v>0</v>
      </c>
      <c r="D164" s="2">
        <v>17.3</v>
      </c>
      <c r="E164" s="2">
        <v>5.6</v>
      </c>
      <c r="F164" s="2">
        <v>0</v>
      </c>
      <c r="G164" s="2">
        <v>0.3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/>
    </row>
    <row r="165" spans="1:14" ht="18.75">
      <c r="A165" s="33">
        <v>14</v>
      </c>
      <c r="B165" s="2">
        <v>2.5</v>
      </c>
      <c r="C165" s="2">
        <v>0.8</v>
      </c>
      <c r="D165" s="2">
        <v>10.5</v>
      </c>
      <c r="E165" s="2">
        <v>3.5</v>
      </c>
      <c r="F165" s="2">
        <v>1.3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/>
    </row>
    <row r="166" spans="1:14" ht="18.75">
      <c r="A166" s="33">
        <v>15</v>
      </c>
      <c r="B166" s="2">
        <v>0</v>
      </c>
      <c r="C166" s="2">
        <v>8.5</v>
      </c>
      <c r="D166" s="2">
        <v>0.7</v>
      </c>
      <c r="E166" s="2">
        <v>0</v>
      </c>
      <c r="F166" s="2">
        <v>1.2</v>
      </c>
      <c r="G166" s="2">
        <v>1.3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/>
    </row>
    <row r="167" spans="1:14" ht="18.75">
      <c r="A167" s="33">
        <v>16</v>
      </c>
      <c r="B167" s="2">
        <v>0</v>
      </c>
      <c r="C167" s="2">
        <v>4.2</v>
      </c>
      <c r="D167" s="2">
        <v>0.8</v>
      </c>
      <c r="E167" s="2">
        <v>2.7</v>
      </c>
      <c r="F167" s="2">
        <v>0.4</v>
      </c>
      <c r="G167" s="2">
        <v>32.5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/>
    </row>
    <row r="168" spans="1:14" ht="18.75">
      <c r="A168" s="33">
        <v>17</v>
      </c>
      <c r="B168" s="2">
        <v>0</v>
      </c>
      <c r="C168" s="2">
        <v>38.8</v>
      </c>
      <c r="D168" s="2">
        <v>3.8</v>
      </c>
      <c r="E168" s="2">
        <v>0</v>
      </c>
      <c r="F168" s="2">
        <v>3.1</v>
      </c>
      <c r="G168" s="2">
        <v>17.8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/>
    </row>
    <row r="169" spans="1:14" ht="18.75">
      <c r="A169" s="33">
        <v>18</v>
      </c>
      <c r="B169" s="2">
        <v>0</v>
      </c>
      <c r="C169" s="2">
        <v>42.6</v>
      </c>
      <c r="D169" s="2">
        <v>1.8</v>
      </c>
      <c r="E169" s="2">
        <v>0</v>
      </c>
      <c r="F169" s="2">
        <v>0.1</v>
      </c>
      <c r="G169" s="2">
        <v>5.1</v>
      </c>
      <c r="H169" s="2">
        <v>17.7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/>
    </row>
    <row r="170" spans="1:14" ht="18.75">
      <c r="A170" s="33">
        <v>19</v>
      </c>
      <c r="B170" s="2">
        <v>0</v>
      </c>
      <c r="C170" s="2">
        <v>3.5</v>
      </c>
      <c r="D170" s="2">
        <v>0</v>
      </c>
      <c r="E170" s="2">
        <v>0.7</v>
      </c>
      <c r="F170" s="2">
        <v>3.4</v>
      </c>
      <c r="G170" s="2">
        <v>19.8</v>
      </c>
      <c r="H170" s="2">
        <v>13.3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/>
    </row>
    <row r="171" spans="1:14" ht="18.75">
      <c r="A171" s="33">
        <v>20</v>
      </c>
      <c r="B171" s="2">
        <v>0</v>
      </c>
      <c r="C171" s="2">
        <v>0</v>
      </c>
      <c r="D171" s="2">
        <v>0</v>
      </c>
      <c r="E171" s="2">
        <v>0</v>
      </c>
      <c r="F171" s="2">
        <v>2.1</v>
      </c>
      <c r="G171" s="2">
        <v>24.7</v>
      </c>
      <c r="H171" s="2">
        <v>0.5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/>
    </row>
    <row r="172" spans="1:14" ht="18.75">
      <c r="A172" s="33">
        <v>21</v>
      </c>
      <c r="B172" s="2">
        <v>0</v>
      </c>
      <c r="C172" s="2">
        <v>5.9</v>
      </c>
      <c r="D172" s="2">
        <v>0</v>
      </c>
      <c r="E172" s="2">
        <v>0</v>
      </c>
      <c r="F172" s="2">
        <v>0</v>
      </c>
      <c r="G172" s="2">
        <v>44.2</v>
      </c>
      <c r="H172" s="2">
        <v>0.5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/>
    </row>
    <row r="173" spans="1:14" ht="18.75">
      <c r="A173" s="33">
        <v>22</v>
      </c>
      <c r="B173" s="2">
        <v>0</v>
      </c>
      <c r="C173" s="2">
        <v>2.5</v>
      </c>
      <c r="D173" s="2">
        <v>0</v>
      </c>
      <c r="E173" s="2">
        <v>0</v>
      </c>
      <c r="F173" s="2">
        <v>9</v>
      </c>
      <c r="G173" s="2">
        <v>31.3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/>
    </row>
    <row r="174" spans="1:14" ht="18.75">
      <c r="A174" s="33">
        <v>23</v>
      </c>
      <c r="B174" s="2">
        <v>0</v>
      </c>
      <c r="C174" s="2">
        <v>7</v>
      </c>
      <c r="D174" s="2">
        <v>0</v>
      </c>
      <c r="E174" s="2">
        <v>0</v>
      </c>
      <c r="F174" s="2">
        <v>2.6</v>
      </c>
      <c r="G174" s="2">
        <v>1.4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0.5</v>
      </c>
      <c r="N174" s="2"/>
    </row>
    <row r="175" spans="1:14" ht="18.75">
      <c r="A175" s="33">
        <v>24</v>
      </c>
      <c r="B175" s="2">
        <v>0</v>
      </c>
      <c r="C175" s="2">
        <v>21.4</v>
      </c>
      <c r="D175" s="2">
        <v>0</v>
      </c>
      <c r="E175" s="2">
        <v>2.3</v>
      </c>
      <c r="F175" s="2">
        <v>0.5</v>
      </c>
      <c r="G175" s="2">
        <v>0.3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2.5</v>
      </c>
      <c r="N175" s="2"/>
    </row>
    <row r="176" spans="1:14" ht="18.75">
      <c r="A176" s="33">
        <v>25</v>
      </c>
      <c r="B176" s="2">
        <v>0</v>
      </c>
      <c r="C176" s="2">
        <v>0</v>
      </c>
      <c r="D176" s="2">
        <v>0</v>
      </c>
      <c r="E176" s="2">
        <v>4</v>
      </c>
      <c r="F176" s="2">
        <v>0</v>
      </c>
      <c r="G176" s="2">
        <v>38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19.5</v>
      </c>
      <c r="N176" s="2"/>
    </row>
    <row r="177" spans="1:14" ht="18.75">
      <c r="A177" s="33">
        <v>26</v>
      </c>
      <c r="B177" s="2">
        <v>0</v>
      </c>
      <c r="C177" s="2">
        <v>0</v>
      </c>
      <c r="D177" s="2">
        <v>0</v>
      </c>
      <c r="E177" s="2">
        <v>0</v>
      </c>
      <c r="F177" s="2">
        <v>5.5</v>
      </c>
      <c r="G177" s="2">
        <v>0.5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50.4</v>
      </c>
      <c r="N177" s="2"/>
    </row>
    <row r="178" spans="1:14" ht="18.75">
      <c r="A178" s="33">
        <v>27</v>
      </c>
      <c r="B178" s="2">
        <v>0</v>
      </c>
      <c r="C178" s="2">
        <v>12.1</v>
      </c>
      <c r="D178" s="2">
        <v>0</v>
      </c>
      <c r="E178" s="2">
        <v>0</v>
      </c>
      <c r="F178" s="2">
        <v>19.1</v>
      </c>
      <c r="G178" s="2">
        <v>10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9.8</v>
      </c>
      <c r="N178" s="2"/>
    </row>
    <row r="179" spans="1:14" ht="18.75">
      <c r="A179" s="33">
        <v>28</v>
      </c>
      <c r="B179" s="2">
        <v>0</v>
      </c>
      <c r="C179" s="2">
        <v>6.7</v>
      </c>
      <c r="D179" s="2">
        <v>0</v>
      </c>
      <c r="E179" s="2">
        <v>8.8</v>
      </c>
      <c r="F179" s="2">
        <v>0.3</v>
      </c>
      <c r="G179" s="2">
        <v>0.3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2</v>
      </c>
      <c r="N179" s="2"/>
    </row>
    <row r="180" spans="1:14" ht="18.75">
      <c r="A180" s="33">
        <v>29</v>
      </c>
      <c r="B180" s="2">
        <v>0</v>
      </c>
      <c r="C180" s="2">
        <v>17.5</v>
      </c>
      <c r="D180" s="2">
        <v>0.2</v>
      </c>
      <c r="E180" s="2">
        <v>8.5</v>
      </c>
      <c r="F180" s="2">
        <v>3.1</v>
      </c>
      <c r="G180" s="2">
        <v>11.2</v>
      </c>
      <c r="H180" s="2">
        <v>0</v>
      </c>
      <c r="I180" s="2">
        <v>0</v>
      </c>
      <c r="J180" s="2">
        <v>0</v>
      </c>
      <c r="K180" s="2">
        <v>0</v>
      </c>
      <c r="M180" s="2">
        <v>2.1</v>
      </c>
      <c r="N180" s="2"/>
    </row>
    <row r="181" spans="1:14" ht="18.75">
      <c r="A181" s="33">
        <v>30</v>
      </c>
      <c r="B181" s="2">
        <v>0</v>
      </c>
      <c r="C181" s="2">
        <v>44.1</v>
      </c>
      <c r="D181" s="2">
        <v>0.4</v>
      </c>
      <c r="E181" s="2">
        <v>0.2</v>
      </c>
      <c r="F181" s="2">
        <v>3.2</v>
      </c>
      <c r="G181" s="2">
        <v>48.2</v>
      </c>
      <c r="H181" s="2">
        <v>0</v>
      </c>
      <c r="I181" s="2">
        <v>0</v>
      </c>
      <c r="J181" s="2">
        <v>0</v>
      </c>
      <c r="K181" s="2">
        <v>0</v>
      </c>
      <c r="M181" s="2">
        <v>1.5</v>
      </c>
      <c r="N181" s="2"/>
    </row>
    <row r="182" spans="1:14" ht="18.75">
      <c r="A182" s="33">
        <v>31</v>
      </c>
      <c r="C182" s="2">
        <v>1.1</v>
      </c>
      <c r="E182" s="2">
        <v>0.5</v>
      </c>
      <c r="F182" s="2">
        <v>5.6</v>
      </c>
      <c r="H182" s="2">
        <v>0</v>
      </c>
      <c r="J182" s="2">
        <v>0</v>
      </c>
      <c r="K182" s="2">
        <v>0</v>
      </c>
      <c r="M182" s="2">
        <v>0</v>
      </c>
      <c r="N182" s="2"/>
    </row>
    <row r="183" spans="1:14" ht="18.75">
      <c r="A183" s="33" t="s">
        <v>122</v>
      </c>
      <c r="B183" s="2" t="s">
        <v>123</v>
      </c>
      <c r="C183" s="2" t="s">
        <v>124</v>
      </c>
      <c r="D183" s="2" t="s">
        <v>125</v>
      </c>
      <c r="E183" s="2" t="s">
        <v>125</v>
      </c>
      <c r="F183" s="2" t="s">
        <v>125</v>
      </c>
      <c r="G183" s="2" t="s">
        <v>126</v>
      </c>
      <c r="H183" s="2" t="s">
        <v>125</v>
      </c>
      <c r="I183" s="2" t="s">
        <v>127</v>
      </c>
      <c r="J183" s="2" t="s">
        <v>125</v>
      </c>
      <c r="K183" s="2" t="s">
        <v>125</v>
      </c>
      <c r="L183" s="2" t="s">
        <v>125</v>
      </c>
      <c r="M183" s="2" t="s">
        <v>128</v>
      </c>
      <c r="N183" s="2" t="s">
        <v>129</v>
      </c>
    </row>
    <row r="184" spans="1:15" ht="18.75">
      <c r="A184" s="40" t="s">
        <v>12</v>
      </c>
      <c r="B184" s="1">
        <f>SUM(B152:B182)</f>
        <v>17.5</v>
      </c>
      <c r="C184" s="1">
        <f aca="true" t="shared" si="6" ref="C184:M184">SUM(C152:C182)</f>
        <v>219.49999999999997</v>
      </c>
      <c r="D184" s="1">
        <f t="shared" si="6"/>
        <v>40.8</v>
      </c>
      <c r="E184" s="1">
        <f t="shared" si="6"/>
        <v>54.2</v>
      </c>
      <c r="F184" s="1">
        <f t="shared" si="6"/>
        <v>77.69999999999999</v>
      </c>
      <c r="G184" s="1">
        <f t="shared" si="6"/>
        <v>355.3</v>
      </c>
      <c r="H184" s="1">
        <f t="shared" si="6"/>
        <v>66.49999999999999</v>
      </c>
      <c r="I184" s="1">
        <f t="shared" si="6"/>
        <v>0</v>
      </c>
      <c r="J184" s="1">
        <f t="shared" si="6"/>
        <v>0</v>
      </c>
      <c r="K184" s="1">
        <f t="shared" si="6"/>
        <v>0</v>
      </c>
      <c r="L184" s="1">
        <f t="shared" si="6"/>
        <v>0</v>
      </c>
      <c r="M184" s="1">
        <f t="shared" si="6"/>
        <v>88.3</v>
      </c>
      <c r="N184" s="1">
        <f>SUM(B184:M184)</f>
        <v>919.8</v>
      </c>
      <c r="O184" s="3" t="s">
        <v>215</v>
      </c>
    </row>
    <row r="185" spans="1:15" ht="18.75">
      <c r="A185" s="40" t="s">
        <v>14</v>
      </c>
      <c r="B185" s="1">
        <f>AVERAGE(B152:B182)</f>
        <v>0.5833333333333334</v>
      </c>
      <c r="C185" s="1">
        <f aca="true" t="shared" si="7" ref="C185:M185">AVERAGE(C152:C182)</f>
        <v>7.080645161290322</v>
      </c>
      <c r="D185" s="1">
        <f t="shared" si="7"/>
        <v>1.3599999999999999</v>
      </c>
      <c r="E185" s="1">
        <f t="shared" si="7"/>
        <v>1.7483870967741937</v>
      </c>
      <c r="F185" s="1">
        <f t="shared" si="7"/>
        <v>2.5064516129032253</v>
      </c>
      <c r="G185" s="1">
        <f t="shared" si="7"/>
        <v>11.843333333333334</v>
      </c>
      <c r="H185" s="1">
        <f t="shared" si="7"/>
        <v>2.14516129032258</v>
      </c>
      <c r="I185" s="1">
        <f t="shared" si="7"/>
        <v>0</v>
      </c>
      <c r="J185" s="1">
        <f t="shared" si="7"/>
        <v>0</v>
      </c>
      <c r="K185" s="1">
        <f t="shared" si="7"/>
        <v>0</v>
      </c>
      <c r="L185" s="1">
        <f t="shared" si="7"/>
        <v>0</v>
      </c>
      <c r="M185" s="1">
        <f t="shared" si="7"/>
        <v>2.8483870967741933</v>
      </c>
      <c r="N185" s="1">
        <f>AVERAGE(B185:M185)</f>
        <v>2.5096415770609317</v>
      </c>
      <c r="O185" s="3" t="s">
        <v>216</v>
      </c>
    </row>
    <row r="186" spans="1:15" ht="18.75">
      <c r="A186" s="40" t="s">
        <v>13</v>
      </c>
      <c r="B186" s="41">
        <v>3</v>
      </c>
      <c r="C186" s="41">
        <v>16</v>
      </c>
      <c r="D186" s="41">
        <v>10</v>
      </c>
      <c r="E186" s="41">
        <v>15</v>
      </c>
      <c r="F186" s="41">
        <v>21</v>
      </c>
      <c r="G186" s="41">
        <v>29</v>
      </c>
      <c r="H186" s="41">
        <v>10</v>
      </c>
      <c r="I186" s="41">
        <v>0</v>
      </c>
      <c r="J186" s="41">
        <v>0</v>
      </c>
      <c r="K186" s="41">
        <v>0</v>
      </c>
      <c r="L186" s="41">
        <v>0</v>
      </c>
      <c r="M186" s="41">
        <v>8</v>
      </c>
      <c r="N186" s="41">
        <f>SUM(B186:M186)</f>
        <v>112</v>
      </c>
      <c r="O186" s="3" t="s">
        <v>13</v>
      </c>
    </row>
    <row r="187" spans="1:13" ht="18.75">
      <c r="A187" s="33" t="s">
        <v>130</v>
      </c>
      <c r="B187" s="3" t="s">
        <v>131</v>
      </c>
      <c r="C187" s="3" t="s">
        <v>37</v>
      </c>
      <c r="D187" s="2">
        <v>50.4</v>
      </c>
      <c r="E187" s="3" t="s">
        <v>180</v>
      </c>
      <c r="F187" s="39">
        <v>34394</v>
      </c>
      <c r="G187" s="3" t="s">
        <v>133</v>
      </c>
      <c r="H187" s="3" t="s">
        <v>134</v>
      </c>
      <c r="I187" s="3" t="s">
        <v>135</v>
      </c>
      <c r="J187" s="3" t="s">
        <v>37</v>
      </c>
      <c r="K187" s="2" t="s">
        <v>181</v>
      </c>
      <c r="L187" s="3" t="s">
        <v>182</v>
      </c>
      <c r="M187" s="3" t="s">
        <v>183</v>
      </c>
    </row>
    <row r="188" spans="1:13" ht="18.75">
      <c r="A188" s="33" t="s">
        <v>130</v>
      </c>
      <c r="B188" s="3" t="s">
        <v>139</v>
      </c>
      <c r="C188" s="3" t="s">
        <v>37</v>
      </c>
      <c r="D188" s="2">
        <v>100.2</v>
      </c>
      <c r="E188" s="3" t="s">
        <v>184</v>
      </c>
      <c r="F188" s="39">
        <v>34213</v>
      </c>
      <c r="G188" s="3" t="s">
        <v>133</v>
      </c>
      <c r="H188" s="3" t="s">
        <v>140</v>
      </c>
      <c r="I188" s="3" t="s">
        <v>135</v>
      </c>
      <c r="J188" s="3" t="s">
        <v>37</v>
      </c>
      <c r="K188" s="2" t="s">
        <v>185</v>
      </c>
      <c r="L188" s="3" t="s">
        <v>170</v>
      </c>
      <c r="M188" s="3" t="s">
        <v>186</v>
      </c>
    </row>
    <row r="189" spans="1:13" ht="18.75">
      <c r="A189" s="33" t="s">
        <v>130</v>
      </c>
      <c r="B189" s="3" t="s">
        <v>54</v>
      </c>
      <c r="C189" s="3" t="s">
        <v>37</v>
      </c>
      <c r="D189" s="2">
        <v>125.1</v>
      </c>
      <c r="E189" s="3" t="s">
        <v>49</v>
      </c>
      <c r="F189" s="39">
        <v>34213</v>
      </c>
      <c r="G189" s="3" t="s">
        <v>133</v>
      </c>
      <c r="H189" s="3" t="s">
        <v>141</v>
      </c>
      <c r="I189" s="3" t="s">
        <v>135</v>
      </c>
      <c r="J189" s="3" t="s">
        <v>37</v>
      </c>
      <c r="K189" s="2" t="s">
        <v>187</v>
      </c>
      <c r="L189" s="3" t="s">
        <v>188</v>
      </c>
      <c r="M189" s="3" t="s">
        <v>186</v>
      </c>
    </row>
    <row r="190" spans="1:13" ht="18.75">
      <c r="A190" s="33" t="s">
        <v>130</v>
      </c>
      <c r="B190" s="3" t="s">
        <v>142</v>
      </c>
      <c r="C190" s="3" t="s">
        <v>37</v>
      </c>
      <c r="D190" s="2">
        <v>175.4</v>
      </c>
      <c r="E190" s="3" t="s">
        <v>163</v>
      </c>
      <c r="F190" s="39">
        <v>34213</v>
      </c>
      <c r="G190" s="3" t="s">
        <v>133</v>
      </c>
      <c r="H190" s="3" t="s">
        <v>143</v>
      </c>
      <c r="I190" s="3" t="s">
        <v>135</v>
      </c>
      <c r="J190" s="3" t="s">
        <v>37</v>
      </c>
      <c r="K190" s="2" t="s">
        <v>189</v>
      </c>
      <c r="L190" s="3" t="s">
        <v>188</v>
      </c>
      <c r="M190" s="3" t="s">
        <v>186</v>
      </c>
    </row>
    <row r="191" spans="1:13" ht="18.75">
      <c r="A191" s="33" t="s">
        <v>130</v>
      </c>
      <c r="B191" s="3" t="s">
        <v>144</v>
      </c>
      <c r="C191" s="3" t="s">
        <v>37</v>
      </c>
      <c r="D191" s="2">
        <v>182.6</v>
      </c>
      <c r="E191" s="3" t="s">
        <v>190</v>
      </c>
      <c r="F191" s="39">
        <v>34213</v>
      </c>
      <c r="G191" s="3" t="s">
        <v>133</v>
      </c>
      <c r="H191" s="3" t="s">
        <v>145</v>
      </c>
      <c r="I191" s="3" t="s">
        <v>135</v>
      </c>
      <c r="J191" s="3" t="s">
        <v>37</v>
      </c>
      <c r="K191" s="2" t="s">
        <v>191</v>
      </c>
      <c r="L191" s="3" t="s">
        <v>188</v>
      </c>
      <c r="M191" s="3" t="s">
        <v>186</v>
      </c>
    </row>
    <row r="192" spans="1:13" ht="18.75">
      <c r="A192" s="33" t="s">
        <v>146</v>
      </c>
      <c r="B192" s="3" t="s">
        <v>39</v>
      </c>
      <c r="C192" s="3" t="s">
        <v>37</v>
      </c>
      <c r="D192" s="2">
        <v>263.2</v>
      </c>
      <c r="E192" s="3" t="s">
        <v>49</v>
      </c>
      <c r="F192" s="39">
        <v>34213</v>
      </c>
      <c r="G192" s="3" t="s">
        <v>133</v>
      </c>
      <c r="H192" s="3" t="s">
        <v>147</v>
      </c>
      <c r="I192" s="3" t="s">
        <v>135</v>
      </c>
      <c r="J192" s="3" t="s">
        <v>37</v>
      </c>
      <c r="K192" s="2" t="s">
        <v>192</v>
      </c>
      <c r="L192" s="3" t="s">
        <v>188</v>
      </c>
      <c r="M192" s="3" t="s">
        <v>186</v>
      </c>
    </row>
    <row r="193" spans="1:13" ht="18.75">
      <c r="A193" s="33" t="s">
        <v>148</v>
      </c>
      <c r="B193" s="3" t="s">
        <v>52</v>
      </c>
      <c r="C193" s="3" t="s">
        <v>37</v>
      </c>
      <c r="D193" s="2">
        <v>366</v>
      </c>
      <c r="E193" s="3" t="s">
        <v>193</v>
      </c>
      <c r="F193" s="39">
        <v>34213</v>
      </c>
      <c r="G193" s="3"/>
      <c r="H193" s="3"/>
      <c r="I193" s="3"/>
      <c r="J193" s="3"/>
      <c r="L193" s="3"/>
      <c r="M193" s="3"/>
    </row>
    <row r="194" spans="2:13" ht="18.75">
      <c r="B194" s="3"/>
      <c r="C194" s="3"/>
      <c r="D194" s="3"/>
      <c r="E194" s="3"/>
      <c r="F194" s="3"/>
      <c r="G194" s="3"/>
      <c r="H194" s="3"/>
      <c r="I194" s="3"/>
      <c r="J194" s="3"/>
      <c r="L194" s="3"/>
      <c r="M194" s="3"/>
    </row>
    <row r="195" spans="1:14" ht="18.75">
      <c r="A195" s="33" t="s">
        <v>97</v>
      </c>
      <c r="B195" s="3" t="s">
        <v>98</v>
      </c>
      <c r="C195" s="3" t="s">
        <v>99</v>
      </c>
      <c r="D195" s="3" t="s">
        <v>100</v>
      </c>
      <c r="E195" s="3" t="s">
        <v>101</v>
      </c>
      <c r="F195" s="3"/>
      <c r="G195" s="3"/>
      <c r="H195" s="3"/>
      <c r="I195" s="3"/>
      <c r="J195" s="3"/>
      <c r="L195" s="3"/>
      <c r="M195" s="3" t="s">
        <v>102</v>
      </c>
      <c r="N195" s="3" t="s">
        <v>103</v>
      </c>
    </row>
    <row r="196" spans="1:14" ht="18.75">
      <c r="A196" s="33" t="s">
        <v>104</v>
      </c>
      <c r="B196" s="3" t="s">
        <v>105</v>
      </c>
      <c r="C196" s="3" t="s">
        <v>106</v>
      </c>
      <c r="D196" s="3" t="s">
        <v>107</v>
      </c>
      <c r="E196" s="3" t="s">
        <v>108</v>
      </c>
      <c r="F196" s="3" t="s">
        <v>109</v>
      </c>
      <c r="G196" s="3" t="s">
        <v>110</v>
      </c>
      <c r="H196" s="3" t="s">
        <v>111</v>
      </c>
      <c r="I196" s="3"/>
      <c r="J196" s="3"/>
      <c r="L196" s="3"/>
      <c r="M196" s="3" t="s">
        <v>112</v>
      </c>
      <c r="N196" s="3" t="s">
        <v>113</v>
      </c>
    </row>
    <row r="197" spans="2:13" ht="18.75">
      <c r="B197" s="3"/>
      <c r="C197" s="3"/>
      <c r="D197" s="3"/>
      <c r="E197" s="3"/>
      <c r="F197" s="3" t="s">
        <v>114</v>
      </c>
      <c r="G197" s="3" t="s">
        <v>115</v>
      </c>
      <c r="H197" s="33">
        <v>1994</v>
      </c>
      <c r="I197" s="3"/>
      <c r="J197" s="33">
        <f>H197+543</f>
        <v>2537</v>
      </c>
      <c r="L197" s="3"/>
      <c r="M197" s="3"/>
    </row>
    <row r="198" spans="2:13" ht="18.75">
      <c r="B198" s="3"/>
      <c r="C198" s="3"/>
      <c r="D198" s="3"/>
      <c r="E198" s="3"/>
      <c r="F198" s="3" t="s">
        <v>116</v>
      </c>
      <c r="G198" s="3" t="s">
        <v>117</v>
      </c>
      <c r="H198" s="3" t="s">
        <v>118</v>
      </c>
      <c r="I198" s="3" t="s">
        <v>119</v>
      </c>
      <c r="J198" s="3"/>
      <c r="L198" s="3"/>
      <c r="M198" s="3"/>
    </row>
    <row r="199" spans="1:14" ht="18.75">
      <c r="A199" s="33" t="s">
        <v>15</v>
      </c>
      <c r="B199" s="3" t="s">
        <v>16</v>
      </c>
      <c r="C199" s="3" t="s">
        <v>17</v>
      </c>
      <c r="D199" s="3" t="s">
        <v>18</v>
      </c>
      <c r="E199" s="3" t="s">
        <v>19</v>
      </c>
      <c r="F199" s="3" t="s">
        <v>20</v>
      </c>
      <c r="G199" s="3" t="s">
        <v>21</v>
      </c>
      <c r="H199" s="3" t="s">
        <v>22</v>
      </c>
      <c r="I199" s="3" t="s">
        <v>23</v>
      </c>
      <c r="J199" s="3" t="s">
        <v>24</v>
      </c>
      <c r="K199" s="2" t="s">
        <v>25</v>
      </c>
      <c r="L199" s="3" t="s">
        <v>26</v>
      </c>
      <c r="M199" s="3" t="s">
        <v>120</v>
      </c>
      <c r="N199" s="3" t="s">
        <v>121</v>
      </c>
    </row>
    <row r="200" spans="1:14" ht="18.75">
      <c r="A200" s="33" t="s">
        <v>122</v>
      </c>
      <c r="B200" s="3" t="s">
        <v>123</v>
      </c>
      <c r="C200" s="3" t="s">
        <v>124</v>
      </c>
      <c r="D200" s="3" t="s">
        <v>125</v>
      </c>
      <c r="E200" s="3" t="s">
        <v>125</v>
      </c>
      <c r="F200" s="3" t="s">
        <v>125</v>
      </c>
      <c r="G200" s="3" t="s">
        <v>126</v>
      </c>
      <c r="H200" s="3" t="s">
        <v>125</v>
      </c>
      <c r="I200" s="3" t="s">
        <v>127</v>
      </c>
      <c r="J200" s="3" t="s">
        <v>125</v>
      </c>
      <c r="K200" s="2" t="s">
        <v>125</v>
      </c>
      <c r="L200" s="3" t="s">
        <v>125</v>
      </c>
      <c r="M200" s="3" t="s">
        <v>128</v>
      </c>
      <c r="N200" s="3" t="s">
        <v>129</v>
      </c>
    </row>
    <row r="201" spans="1:14" ht="18.75">
      <c r="A201" s="33">
        <v>1</v>
      </c>
      <c r="B201" s="2">
        <v>0</v>
      </c>
      <c r="C201" s="2">
        <v>0</v>
      </c>
      <c r="D201" s="2">
        <v>2.9</v>
      </c>
      <c r="E201" s="2">
        <v>0.3</v>
      </c>
      <c r="F201" s="2">
        <v>5.4</v>
      </c>
      <c r="G201" s="2">
        <v>26.2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/>
    </row>
    <row r="202" spans="1:14" ht="18.75">
      <c r="A202" s="33">
        <v>2</v>
      </c>
      <c r="B202" s="2">
        <v>0</v>
      </c>
      <c r="C202" s="2">
        <v>0</v>
      </c>
      <c r="D202" s="2">
        <v>8</v>
      </c>
      <c r="E202" s="2">
        <v>0</v>
      </c>
      <c r="F202" s="2">
        <v>3.5</v>
      </c>
      <c r="G202" s="2">
        <v>8.5</v>
      </c>
      <c r="H202" s="2">
        <v>3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/>
    </row>
    <row r="203" spans="1:14" ht="18.75">
      <c r="A203" s="33">
        <v>3</v>
      </c>
      <c r="B203" s="2">
        <v>0</v>
      </c>
      <c r="C203" s="2">
        <v>0</v>
      </c>
      <c r="D203" s="2">
        <v>1.1</v>
      </c>
      <c r="E203" s="2">
        <v>0</v>
      </c>
      <c r="F203" s="2">
        <v>5.4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/>
    </row>
    <row r="204" spans="1:14" ht="18.75">
      <c r="A204" s="33">
        <v>4</v>
      </c>
      <c r="B204" s="2">
        <v>0</v>
      </c>
      <c r="C204" s="2">
        <v>0</v>
      </c>
      <c r="D204" s="2">
        <v>12.8</v>
      </c>
      <c r="E204" s="2">
        <v>0</v>
      </c>
      <c r="F204" s="2">
        <v>16.2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/>
    </row>
    <row r="205" spans="1:14" ht="18.75">
      <c r="A205" s="33">
        <v>5</v>
      </c>
      <c r="B205" s="2">
        <v>0</v>
      </c>
      <c r="C205" s="2">
        <v>0</v>
      </c>
      <c r="D205" s="2">
        <v>9.5</v>
      </c>
      <c r="E205" s="2">
        <v>0</v>
      </c>
      <c r="F205" s="2">
        <v>5.4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/>
    </row>
    <row r="206" spans="1:14" ht="18.75">
      <c r="A206" s="33">
        <v>6</v>
      </c>
      <c r="B206" s="2">
        <v>0</v>
      </c>
      <c r="C206" s="2">
        <v>11.4</v>
      </c>
      <c r="D206" s="2">
        <v>1.9</v>
      </c>
      <c r="E206" s="2">
        <v>0</v>
      </c>
      <c r="F206" s="2">
        <v>0.8</v>
      </c>
      <c r="G206" s="2">
        <v>0.5</v>
      </c>
      <c r="H206" s="2">
        <v>13.1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/>
    </row>
    <row r="207" spans="1:14" ht="18.75">
      <c r="A207" s="33">
        <v>7</v>
      </c>
      <c r="B207" s="2">
        <v>0</v>
      </c>
      <c r="C207" s="2">
        <v>16.8</v>
      </c>
      <c r="D207" s="2">
        <v>3.9</v>
      </c>
      <c r="E207" s="2">
        <v>0</v>
      </c>
      <c r="F207" s="2">
        <v>2.2</v>
      </c>
      <c r="G207" s="2">
        <v>12.1</v>
      </c>
      <c r="H207" s="2">
        <v>1.8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/>
    </row>
    <row r="208" spans="1:14" ht="18.75">
      <c r="A208" s="33">
        <v>8</v>
      </c>
      <c r="B208" s="2">
        <v>0</v>
      </c>
      <c r="C208" s="2">
        <v>15.3</v>
      </c>
      <c r="D208" s="2">
        <v>4.6</v>
      </c>
      <c r="E208" s="2">
        <v>6.7</v>
      </c>
      <c r="F208" s="2">
        <v>0.7</v>
      </c>
      <c r="G208" s="2">
        <v>2.1</v>
      </c>
      <c r="H208" s="2">
        <v>1.9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/>
    </row>
    <row r="209" spans="1:14" ht="18.75">
      <c r="A209" s="33">
        <v>9</v>
      </c>
      <c r="B209" s="2">
        <v>0</v>
      </c>
      <c r="C209" s="2">
        <v>1</v>
      </c>
      <c r="D209" s="2">
        <v>5.4</v>
      </c>
      <c r="E209" s="2">
        <v>0.9</v>
      </c>
      <c r="F209" s="2">
        <v>1.2</v>
      </c>
      <c r="G209" s="2">
        <v>3.3</v>
      </c>
      <c r="H209" s="2">
        <v>13.6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/>
    </row>
    <row r="210" spans="1:14" ht="18.75">
      <c r="A210" s="33">
        <v>10</v>
      </c>
      <c r="B210" s="2">
        <v>0</v>
      </c>
      <c r="C210" s="2">
        <v>0.3</v>
      </c>
      <c r="D210" s="2">
        <v>1.2</v>
      </c>
      <c r="E210" s="2">
        <v>1.8</v>
      </c>
      <c r="F210" s="2">
        <v>1.4</v>
      </c>
      <c r="G210" s="2">
        <v>0.3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/>
    </row>
    <row r="211" spans="1:14" ht="18.75">
      <c r="A211" s="33">
        <v>11</v>
      </c>
      <c r="B211" s="2">
        <v>0</v>
      </c>
      <c r="C211" s="2">
        <v>14.5</v>
      </c>
      <c r="D211" s="2">
        <v>0</v>
      </c>
      <c r="E211" s="2">
        <v>3</v>
      </c>
      <c r="F211" s="2">
        <v>0</v>
      </c>
      <c r="G211" s="2">
        <v>1.8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/>
    </row>
    <row r="212" spans="1:14" ht="18.75">
      <c r="A212" s="33">
        <v>12</v>
      </c>
      <c r="B212" s="2">
        <v>2.7</v>
      </c>
      <c r="C212" s="2">
        <v>0</v>
      </c>
      <c r="D212" s="2">
        <v>3.4</v>
      </c>
      <c r="E212" s="2">
        <v>5.6</v>
      </c>
      <c r="F212" s="2">
        <v>0</v>
      </c>
      <c r="G212" s="2">
        <v>1.3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/>
    </row>
    <row r="213" spans="1:14" ht="18.75">
      <c r="A213" s="33">
        <v>13</v>
      </c>
      <c r="B213" s="2">
        <v>0</v>
      </c>
      <c r="C213" s="2">
        <v>0</v>
      </c>
      <c r="D213" s="2">
        <v>0</v>
      </c>
      <c r="E213" s="2">
        <v>3.2</v>
      </c>
      <c r="F213" s="2">
        <v>0</v>
      </c>
      <c r="G213" s="2">
        <v>18.8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/>
    </row>
    <row r="214" spans="1:14" ht="18.75">
      <c r="A214" s="33">
        <v>14</v>
      </c>
      <c r="B214" s="2">
        <v>2.5</v>
      </c>
      <c r="C214" s="2">
        <v>49</v>
      </c>
      <c r="D214" s="2">
        <v>2.2</v>
      </c>
      <c r="E214" s="2">
        <v>1.3</v>
      </c>
      <c r="F214" s="2">
        <v>3.3</v>
      </c>
      <c r="G214" s="2">
        <v>2.9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/>
    </row>
    <row r="215" spans="1:14" ht="18.75">
      <c r="A215" s="33">
        <v>15</v>
      </c>
      <c r="B215" s="2">
        <v>22.2</v>
      </c>
      <c r="C215" s="2">
        <v>0</v>
      </c>
      <c r="D215" s="2">
        <v>1.8</v>
      </c>
      <c r="E215" s="2">
        <v>2.7</v>
      </c>
      <c r="F215" s="2">
        <v>1.9</v>
      </c>
      <c r="G215" s="2">
        <v>14.5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/>
    </row>
    <row r="216" spans="1:14" ht="18.75">
      <c r="A216" s="33">
        <v>16</v>
      </c>
      <c r="B216" s="2">
        <v>0</v>
      </c>
      <c r="C216" s="2">
        <v>4.2</v>
      </c>
      <c r="D216" s="2">
        <v>0.9</v>
      </c>
      <c r="E216" s="2">
        <v>11.8</v>
      </c>
      <c r="F216" s="2">
        <v>7</v>
      </c>
      <c r="G216" s="2">
        <v>0.4</v>
      </c>
      <c r="H216" s="2">
        <v>6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/>
    </row>
    <row r="217" spans="1:14" ht="18.75">
      <c r="A217" s="33">
        <v>17</v>
      </c>
      <c r="B217" s="2">
        <v>2.4</v>
      </c>
      <c r="C217" s="2">
        <v>0.2</v>
      </c>
      <c r="D217" s="2">
        <v>1.1</v>
      </c>
      <c r="E217" s="2">
        <v>8.3</v>
      </c>
      <c r="F217" s="2">
        <v>11.3</v>
      </c>
      <c r="G217" s="2">
        <v>0</v>
      </c>
      <c r="H217" s="2">
        <v>9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/>
    </row>
    <row r="218" spans="1:14" ht="18.75">
      <c r="A218" s="33">
        <v>18</v>
      </c>
      <c r="B218" s="2">
        <v>0</v>
      </c>
      <c r="C218" s="2">
        <v>0</v>
      </c>
      <c r="D218" s="2">
        <v>0.5</v>
      </c>
      <c r="E218" s="2">
        <v>7.7</v>
      </c>
      <c r="F218" s="2">
        <v>2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/>
    </row>
    <row r="219" spans="1:14" ht="18.75">
      <c r="A219" s="33">
        <v>19</v>
      </c>
      <c r="B219" s="2">
        <v>0</v>
      </c>
      <c r="C219" s="2">
        <v>3.7</v>
      </c>
      <c r="D219" s="2">
        <v>5.3</v>
      </c>
      <c r="E219" s="2">
        <v>1.4</v>
      </c>
      <c r="F219" s="2">
        <v>21.7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/>
    </row>
    <row r="220" spans="1:14" ht="18.75">
      <c r="A220" s="33">
        <v>20</v>
      </c>
      <c r="B220" s="2">
        <v>0</v>
      </c>
      <c r="C220" s="2">
        <v>10.6</v>
      </c>
      <c r="D220" s="2">
        <v>0.4</v>
      </c>
      <c r="E220" s="2">
        <v>1.8</v>
      </c>
      <c r="F220" s="2">
        <v>6.3</v>
      </c>
      <c r="G220" s="2">
        <v>0</v>
      </c>
      <c r="H220" s="2">
        <v>22.4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/>
    </row>
    <row r="221" spans="1:14" ht="18.75">
      <c r="A221" s="33">
        <v>21</v>
      </c>
      <c r="B221" s="2">
        <v>0</v>
      </c>
      <c r="C221" s="2">
        <v>36.5</v>
      </c>
      <c r="D221" s="2">
        <v>4.8</v>
      </c>
      <c r="E221" s="2">
        <v>0</v>
      </c>
      <c r="F221" s="2">
        <v>1</v>
      </c>
      <c r="G221" s="2">
        <v>15.6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3.1</v>
      </c>
      <c r="N221" s="2"/>
    </row>
    <row r="222" spans="1:14" ht="18.75">
      <c r="A222" s="33">
        <v>22</v>
      </c>
      <c r="B222" s="2">
        <v>0</v>
      </c>
      <c r="C222" s="2">
        <v>15.3</v>
      </c>
      <c r="D222" s="2">
        <v>0</v>
      </c>
      <c r="E222" s="2">
        <v>0.5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/>
    </row>
    <row r="223" spans="1:14" ht="18.75">
      <c r="A223" s="33">
        <v>23</v>
      </c>
      <c r="B223" s="2">
        <v>0</v>
      </c>
      <c r="C223" s="2">
        <v>3</v>
      </c>
      <c r="D223" s="2">
        <v>0</v>
      </c>
      <c r="E223" s="2">
        <v>0</v>
      </c>
      <c r="F223" s="2">
        <v>23.6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/>
    </row>
    <row r="224" spans="1:14" ht="18.75">
      <c r="A224" s="33">
        <v>24</v>
      </c>
      <c r="B224" s="2">
        <v>31.8</v>
      </c>
      <c r="C224" s="2">
        <v>0</v>
      </c>
      <c r="D224" s="2">
        <v>0.3</v>
      </c>
      <c r="E224" s="2">
        <v>0.9</v>
      </c>
      <c r="F224" s="2">
        <v>41.5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/>
    </row>
    <row r="225" spans="1:14" ht="18.75">
      <c r="A225" s="33">
        <v>25</v>
      </c>
      <c r="B225" s="2">
        <v>0</v>
      </c>
      <c r="C225" s="2">
        <v>0</v>
      </c>
      <c r="D225" s="2">
        <v>2.1</v>
      </c>
      <c r="E225" s="2">
        <v>0.2</v>
      </c>
      <c r="F225" s="2">
        <v>11.9</v>
      </c>
      <c r="G225" s="2">
        <v>10.6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7.9</v>
      </c>
      <c r="N225" s="2"/>
    </row>
    <row r="226" spans="1:14" ht="18.75">
      <c r="A226" s="33">
        <v>26</v>
      </c>
      <c r="B226" s="2">
        <v>0</v>
      </c>
      <c r="C226" s="2">
        <v>0</v>
      </c>
      <c r="D226" s="2">
        <v>7.5</v>
      </c>
      <c r="E226" s="2">
        <v>1.4</v>
      </c>
      <c r="F226" s="2">
        <v>12.4</v>
      </c>
      <c r="G226" s="2">
        <v>10.5</v>
      </c>
      <c r="H226" s="2">
        <v>0</v>
      </c>
      <c r="I226" s="2">
        <v>2.1</v>
      </c>
      <c r="J226" s="2">
        <v>0</v>
      </c>
      <c r="K226" s="2">
        <v>0</v>
      </c>
      <c r="L226" s="2">
        <v>0</v>
      </c>
      <c r="M226" s="2">
        <v>6.4</v>
      </c>
      <c r="N226" s="2"/>
    </row>
    <row r="227" spans="1:14" ht="18.75">
      <c r="A227" s="33">
        <v>27</v>
      </c>
      <c r="B227" s="2">
        <v>0</v>
      </c>
      <c r="C227" s="2">
        <v>0.8</v>
      </c>
      <c r="D227" s="2">
        <v>1</v>
      </c>
      <c r="E227" s="2">
        <v>12.4</v>
      </c>
      <c r="F227" s="2">
        <v>2.4</v>
      </c>
      <c r="G227" s="2">
        <v>0.7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/>
    </row>
    <row r="228" spans="1:14" ht="18.75">
      <c r="A228" s="33">
        <v>28</v>
      </c>
      <c r="B228" s="2">
        <v>2.8</v>
      </c>
      <c r="C228" s="2">
        <v>17.5</v>
      </c>
      <c r="D228" s="2">
        <v>4.1</v>
      </c>
      <c r="E228" s="2">
        <v>21</v>
      </c>
      <c r="F228" s="2">
        <v>3.6</v>
      </c>
      <c r="G228" s="2">
        <v>24.9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17.3</v>
      </c>
      <c r="N228" s="2"/>
    </row>
    <row r="229" spans="1:14" ht="18.75">
      <c r="A229" s="33">
        <v>29</v>
      </c>
      <c r="B229" s="2">
        <v>53.2</v>
      </c>
      <c r="C229" s="2">
        <v>0</v>
      </c>
      <c r="D229" s="2">
        <v>16.8</v>
      </c>
      <c r="E229" s="2">
        <v>2.5</v>
      </c>
      <c r="F229" s="2">
        <v>0</v>
      </c>
      <c r="G229" s="2">
        <v>14.3</v>
      </c>
      <c r="H229" s="2">
        <v>0</v>
      </c>
      <c r="I229" s="2">
        <v>0</v>
      </c>
      <c r="J229" s="2">
        <v>0</v>
      </c>
      <c r="K229" s="2">
        <v>0</v>
      </c>
      <c r="M229" s="2">
        <v>0</v>
      </c>
      <c r="N229" s="2"/>
    </row>
    <row r="230" spans="1:14" ht="18.75">
      <c r="A230" s="33">
        <v>30</v>
      </c>
      <c r="B230" s="2">
        <v>0</v>
      </c>
      <c r="C230" s="2">
        <v>2.1</v>
      </c>
      <c r="D230" s="2">
        <v>11.6</v>
      </c>
      <c r="E230" s="2">
        <v>2.5</v>
      </c>
      <c r="F230" s="2">
        <v>5.7</v>
      </c>
      <c r="G230" s="2">
        <v>3</v>
      </c>
      <c r="H230" s="2">
        <v>0</v>
      </c>
      <c r="I230" s="2">
        <v>0</v>
      </c>
      <c r="J230" s="2">
        <v>0</v>
      </c>
      <c r="K230" s="2">
        <v>0</v>
      </c>
      <c r="M230" s="2">
        <v>0</v>
      </c>
      <c r="N230" s="2"/>
    </row>
    <row r="231" spans="1:14" ht="18.75">
      <c r="A231" s="33">
        <v>31</v>
      </c>
      <c r="C231" s="2">
        <v>0</v>
      </c>
      <c r="E231" s="2">
        <v>41.9</v>
      </c>
      <c r="F231" s="2">
        <v>27.8</v>
      </c>
      <c r="H231" s="2">
        <v>0</v>
      </c>
      <c r="J231" s="2">
        <v>0</v>
      </c>
      <c r="K231" s="2">
        <v>0</v>
      </c>
      <c r="M231" s="2">
        <v>0</v>
      </c>
      <c r="N231" s="2"/>
    </row>
    <row r="232" spans="1:14" ht="18.75">
      <c r="A232" s="33" t="s">
        <v>122</v>
      </c>
      <c r="B232" s="2" t="s">
        <v>123</v>
      </c>
      <c r="C232" s="2" t="s">
        <v>124</v>
      </c>
      <c r="D232" s="2" t="s">
        <v>125</v>
      </c>
      <c r="E232" s="2" t="s">
        <v>125</v>
      </c>
      <c r="F232" s="2" t="s">
        <v>125</v>
      </c>
      <c r="G232" s="2" t="s">
        <v>126</v>
      </c>
      <c r="H232" s="2" t="s">
        <v>125</v>
      </c>
      <c r="I232" s="2" t="s">
        <v>127</v>
      </c>
      <c r="J232" s="2" t="s">
        <v>125</v>
      </c>
      <c r="K232" s="2" t="s">
        <v>125</v>
      </c>
      <c r="L232" s="2" t="s">
        <v>125</v>
      </c>
      <c r="M232" s="2" t="s">
        <v>128</v>
      </c>
      <c r="N232" s="2" t="s">
        <v>129</v>
      </c>
    </row>
    <row r="233" spans="1:15" ht="18.75">
      <c r="A233" s="40" t="s">
        <v>12</v>
      </c>
      <c r="B233" s="1">
        <f>SUM(B201:B231)</f>
        <v>117.6</v>
      </c>
      <c r="C233" s="1">
        <f aca="true" t="shared" si="8" ref="C233:M233">SUM(C201:C231)</f>
        <v>202.20000000000002</v>
      </c>
      <c r="D233" s="1">
        <f t="shared" si="8"/>
        <v>115.09999999999998</v>
      </c>
      <c r="E233" s="1">
        <f t="shared" si="8"/>
        <v>139.79999999999998</v>
      </c>
      <c r="F233" s="1">
        <f t="shared" si="8"/>
        <v>225.60000000000002</v>
      </c>
      <c r="G233" s="1">
        <f t="shared" si="8"/>
        <v>172.29999999999998</v>
      </c>
      <c r="H233" s="1">
        <f t="shared" si="8"/>
        <v>70.8</v>
      </c>
      <c r="I233" s="1">
        <f t="shared" si="8"/>
        <v>2.1</v>
      </c>
      <c r="J233" s="1">
        <f t="shared" si="8"/>
        <v>0</v>
      </c>
      <c r="K233" s="1">
        <f t="shared" si="8"/>
        <v>0</v>
      </c>
      <c r="L233" s="1">
        <f t="shared" si="8"/>
        <v>0</v>
      </c>
      <c r="M233" s="1">
        <f t="shared" si="8"/>
        <v>34.7</v>
      </c>
      <c r="N233" s="1">
        <f>SUM(B233:M233)</f>
        <v>1080.1999999999998</v>
      </c>
      <c r="O233" s="3" t="s">
        <v>215</v>
      </c>
    </row>
    <row r="234" spans="1:15" ht="18.75">
      <c r="A234" s="40" t="s">
        <v>14</v>
      </c>
      <c r="B234" s="1">
        <f>AVERAGE(B201:B231)</f>
        <v>3.92</v>
      </c>
      <c r="C234" s="1">
        <f aca="true" t="shared" si="9" ref="C234:M234">AVERAGE(C201:C231)</f>
        <v>6.522580645161291</v>
      </c>
      <c r="D234" s="1">
        <f t="shared" si="9"/>
        <v>3.836666666666666</v>
      </c>
      <c r="E234" s="1">
        <f t="shared" si="9"/>
        <v>4.509677419354838</v>
      </c>
      <c r="F234" s="1">
        <f t="shared" si="9"/>
        <v>7.2774193548387105</v>
      </c>
      <c r="G234" s="1">
        <f t="shared" si="9"/>
        <v>5.743333333333333</v>
      </c>
      <c r="H234" s="1">
        <f t="shared" si="9"/>
        <v>2.2838709677419353</v>
      </c>
      <c r="I234" s="1">
        <f t="shared" si="9"/>
        <v>0.07</v>
      </c>
      <c r="J234" s="1">
        <f t="shared" si="9"/>
        <v>0</v>
      </c>
      <c r="K234" s="1">
        <f t="shared" si="9"/>
        <v>0</v>
      </c>
      <c r="L234" s="1">
        <f t="shared" si="9"/>
        <v>0</v>
      </c>
      <c r="M234" s="1">
        <f t="shared" si="9"/>
        <v>1.1193548387096774</v>
      </c>
      <c r="N234" s="1">
        <f>AVERAGE(B234:M234)</f>
        <v>2.9402419354838707</v>
      </c>
      <c r="O234" s="3" t="s">
        <v>216</v>
      </c>
    </row>
    <row r="235" spans="1:15" ht="18.75">
      <c r="A235" s="40" t="s">
        <v>13</v>
      </c>
      <c r="B235" s="41">
        <v>7</v>
      </c>
      <c r="C235" s="41">
        <v>17</v>
      </c>
      <c r="D235" s="41">
        <v>26</v>
      </c>
      <c r="E235" s="41">
        <v>23</v>
      </c>
      <c r="F235" s="41">
        <v>26</v>
      </c>
      <c r="G235" s="41">
        <v>20</v>
      </c>
      <c r="H235" s="41">
        <v>8</v>
      </c>
      <c r="I235" s="41">
        <v>1</v>
      </c>
      <c r="J235" s="41">
        <v>0</v>
      </c>
      <c r="K235" s="41">
        <v>0</v>
      </c>
      <c r="L235" s="41">
        <v>0</v>
      </c>
      <c r="M235" s="41">
        <v>4</v>
      </c>
      <c r="N235" s="41">
        <f>SUM(B235:M235)</f>
        <v>132</v>
      </c>
      <c r="O235" s="3" t="s">
        <v>13</v>
      </c>
    </row>
    <row r="236" spans="1:13" ht="18.75">
      <c r="A236" s="33" t="s">
        <v>130</v>
      </c>
      <c r="B236" s="3" t="s">
        <v>131</v>
      </c>
      <c r="C236" s="3" t="s">
        <v>37</v>
      </c>
      <c r="D236" s="2">
        <v>53.2</v>
      </c>
      <c r="E236" s="3" t="s">
        <v>46</v>
      </c>
      <c r="F236" s="39">
        <v>34425</v>
      </c>
      <c r="G236" s="3" t="s">
        <v>133</v>
      </c>
      <c r="H236" s="3" t="s">
        <v>134</v>
      </c>
      <c r="I236" s="3" t="s">
        <v>135</v>
      </c>
      <c r="J236" s="3" t="s">
        <v>37</v>
      </c>
      <c r="K236" s="2" t="s">
        <v>194</v>
      </c>
      <c r="L236" s="3" t="s">
        <v>69</v>
      </c>
      <c r="M236" s="3" t="s">
        <v>195</v>
      </c>
    </row>
    <row r="237" spans="1:13" ht="18.75">
      <c r="A237" s="33" t="s">
        <v>130</v>
      </c>
      <c r="B237" s="3" t="s">
        <v>139</v>
      </c>
      <c r="C237" s="3" t="s">
        <v>37</v>
      </c>
      <c r="D237" s="2">
        <v>77</v>
      </c>
      <c r="E237" s="3" t="s">
        <v>40</v>
      </c>
      <c r="F237" s="39">
        <v>34547</v>
      </c>
      <c r="G237" s="3" t="s">
        <v>133</v>
      </c>
      <c r="H237" s="3" t="s">
        <v>140</v>
      </c>
      <c r="I237" s="3" t="s">
        <v>135</v>
      </c>
      <c r="J237" s="3" t="s">
        <v>37</v>
      </c>
      <c r="K237" s="2" t="s">
        <v>196</v>
      </c>
      <c r="L237" s="3" t="s">
        <v>69</v>
      </c>
      <c r="M237" s="3" t="s">
        <v>195</v>
      </c>
    </row>
    <row r="238" spans="1:13" ht="18.75">
      <c r="A238" s="33" t="s">
        <v>130</v>
      </c>
      <c r="B238" s="3" t="s">
        <v>54</v>
      </c>
      <c r="C238" s="3" t="s">
        <v>37</v>
      </c>
      <c r="D238" s="2">
        <v>91.8</v>
      </c>
      <c r="E238" s="3" t="s">
        <v>40</v>
      </c>
      <c r="F238" s="39">
        <v>34547</v>
      </c>
      <c r="G238" s="3" t="s">
        <v>133</v>
      </c>
      <c r="H238" s="3" t="s">
        <v>141</v>
      </c>
      <c r="I238" s="3" t="s">
        <v>135</v>
      </c>
      <c r="J238" s="3" t="s">
        <v>37</v>
      </c>
      <c r="K238" s="2" t="s">
        <v>197</v>
      </c>
      <c r="L238" s="3" t="s">
        <v>69</v>
      </c>
      <c r="M238" s="3" t="s">
        <v>195</v>
      </c>
    </row>
    <row r="239" spans="1:13" ht="18.75">
      <c r="A239" s="33" t="s">
        <v>130</v>
      </c>
      <c r="B239" s="3" t="s">
        <v>142</v>
      </c>
      <c r="C239" s="3" t="s">
        <v>37</v>
      </c>
      <c r="D239" s="2">
        <v>106</v>
      </c>
      <c r="E239" s="3" t="s">
        <v>172</v>
      </c>
      <c r="F239" s="39">
        <v>34547</v>
      </c>
      <c r="G239" s="3" t="s">
        <v>133</v>
      </c>
      <c r="H239" s="3" t="s">
        <v>143</v>
      </c>
      <c r="I239" s="3" t="s">
        <v>135</v>
      </c>
      <c r="J239" s="3" t="s">
        <v>37</v>
      </c>
      <c r="K239" s="2" t="s">
        <v>198</v>
      </c>
      <c r="L239" s="3" t="s">
        <v>199</v>
      </c>
      <c r="M239" s="3" t="s">
        <v>195</v>
      </c>
    </row>
    <row r="240" spans="1:13" ht="18.75">
      <c r="A240" s="33" t="s">
        <v>130</v>
      </c>
      <c r="B240" s="3" t="s">
        <v>144</v>
      </c>
      <c r="C240" s="3" t="s">
        <v>37</v>
      </c>
      <c r="D240" s="2">
        <v>131.5</v>
      </c>
      <c r="E240" s="3" t="s">
        <v>165</v>
      </c>
      <c r="F240" s="39">
        <v>34547</v>
      </c>
      <c r="G240" s="3" t="s">
        <v>133</v>
      </c>
      <c r="H240" s="3" t="s">
        <v>145</v>
      </c>
      <c r="I240" s="3" t="s">
        <v>135</v>
      </c>
      <c r="J240" s="3" t="s">
        <v>37</v>
      </c>
      <c r="K240" s="2" t="s">
        <v>200</v>
      </c>
      <c r="L240" s="3" t="s">
        <v>69</v>
      </c>
      <c r="M240" s="3" t="s">
        <v>195</v>
      </c>
    </row>
    <row r="241" spans="1:13" ht="18.75">
      <c r="A241" s="33" t="s">
        <v>146</v>
      </c>
      <c r="B241" s="3" t="s">
        <v>39</v>
      </c>
      <c r="C241" s="3" t="s">
        <v>37</v>
      </c>
      <c r="D241" s="2">
        <v>184.1</v>
      </c>
      <c r="E241" s="3" t="s">
        <v>172</v>
      </c>
      <c r="F241" s="39">
        <v>34547</v>
      </c>
      <c r="G241" s="3" t="s">
        <v>133</v>
      </c>
      <c r="H241" s="3" t="s">
        <v>147</v>
      </c>
      <c r="I241" s="3" t="s">
        <v>135</v>
      </c>
      <c r="J241" s="3" t="s">
        <v>37</v>
      </c>
      <c r="K241" s="2" t="s">
        <v>201</v>
      </c>
      <c r="L241" s="3" t="s">
        <v>199</v>
      </c>
      <c r="M241" s="3" t="s">
        <v>195</v>
      </c>
    </row>
    <row r="242" spans="1:13" ht="18.75">
      <c r="A242" s="33" t="s">
        <v>148</v>
      </c>
      <c r="B242" s="3" t="s">
        <v>52</v>
      </c>
      <c r="C242" s="3" t="s">
        <v>37</v>
      </c>
      <c r="D242" s="2">
        <v>269.6</v>
      </c>
      <c r="E242" s="3" t="s">
        <v>165</v>
      </c>
      <c r="F242" s="39">
        <v>34425</v>
      </c>
      <c r="G242" s="3"/>
      <c r="H242" s="3"/>
      <c r="I242" s="3"/>
      <c r="J242" s="3"/>
      <c r="L242" s="3"/>
      <c r="M242" s="3"/>
    </row>
    <row r="243" spans="2:13" ht="18.75">
      <c r="B243" s="3"/>
      <c r="C243" s="3"/>
      <c r="D243" s="3"/>
      <c r="E243" s="3"/>
      <c r="F243" s="3"/>
      <c r="G243" s="3"/>
      <c r="H243" s="3"/>
      <c r="I243" s="3"/>
      <c r="J243" s="3"/>
      <c r="L243" s="3"/>
      <c r="M243" s="3"/>
    </row>
    <row r="244" spans="1:14" ht="18.75">
      <c r="A244" s="33" t="s">
        <v>97</v>
      </c>
      <c r="B244" s="3" t="s">
        <v>98</v>
      </c>
      <c r="C244" s="3" t="s">
        <v>99</v>
      </c>
      <c r="D244" s="3" t="s">
        <v>100</v>
      </c>
      <c r="E244" s="3" t="s">
        <v>101</v>
      </c>
      <c r="F244" s="3"/>
      <c r="G244" s="3"/>
      <c r="H244" s="3"/>
      <c r="I244" s="3"/>
      <c r="J244" s="3"/>
      <c r="L244" s="3"/>
      <c r="M244" s="3" t="s">
        <v>102</v>
      </c>
      <c r="N244" s="3" t="s">
        <v>103</v>
      </c>
    </row>
    <row r="245" spans="1:14" ht="18.75">
      <c r="A245" s="33" t="s">
        <v>104</v>
      </c>
      <c r="B245" s="3" t="s">
        <v>105</v>
      </c>
      <c r="C245" s="3" t="s">
        <v>106</v>
      </c>
      <c r="D245" s="3" t="s">
        <v>107</v>
      </c>
      <c r="E245" s="3" t="s">
        <v>108</v>
      </c>
      <c r="F245" s="3" t="s">
        <v>109</v>
      </c>
      <c r="G245" s="3" t="s">
        <v>110</v>
      </c>
      <c r="H245" s="3" t="s">
        <v>111</v>
      </c>
      <c r="I245" s="3"/>
      <c r="J245" s="3"/>
      <c r="L245" s="3"/>
      <c r="M245" s="3" t="s">
        <v>112</v>
      </c>
      <c r="N245" s="3" t="s">
        <v>113</v>
      </c>
    </row>
    <row r="246" spans="2:13" ht="18.75">
      <c r="B246" s="3"/>
      <c r="C246" s="3"/>
      <c r="D246" s="3"/>
      <c r="E246" s="3"/>
      <c r="F246" s="3" t="s">
        <v>114</v>
      </c>
      <c r="G246" s="3" t="s">
        <v>115</v>
      </c>
      <c r="H246" s="33">
        <v>1995</v>
      </c>
      <c r="I246" s="3"/>
      <c r="J246" s="33">
        <f>H246+543</f>
        <v>2538</v>
      </c>
      <c r="L246" s="3"/>
      <c r="M246" s="3"/>
    </row>
    <row r="247" spans="2:13" ht="18.75">
      <c r="B247" s="3"/>
      <c r="C247" s="3"/>
      <c r="D247" s="3"/>
      <c r="E247" s="3"/>
      <c r="F247" s="3" t="s">
        <v>116</v>
      </c>
      <c r="G247" s="3" t="s">
        <v>117</v>
      </c>
      <c r="H247" s="3" t="s">
        <v>118</v>
      </c>
      <c r="I247" s="3" t="s">
        <v>119</v>
      </c>
      <c r="J247" s="3"/>
      <c r="L247" s="3"/>
      <c r="M247" s="3"/>
    </row>
    <row r="248" spans="1:14" ht="18.75">
      <c r="A248" s="33" t="s">
        <v>15</v>
      </c>
      <c r="B248" s="3" t="s">
        <v>16</v>
      </c>
      <c r="C248" s="3" t="s">
        <v>17</v>
      </c>
      <c r="D248" s="3" t="s">
        <v>18</v>
      </c>
      <c r="E248" s="3" t="s">
        <v>19</v>
      </c>
      <c r="F248" s="3" t="s">
        <v>20</v>
      </c>
      <c r="G248" s="3" t="s">
        <v>21</v>
      </c>
      <c r="H248" s="3" t="s">
        <v>22</v>
      </c>
      <c r="I248" s="3" t="s">
        <v>23</v>
      </c>
      <c r="J248" s="3" t="s">
        <v>24</v>
      </c>
      <c r="K248" s="2" t="s">
        <v>25</v>
      </c>
      <c r="L248" s="3" t="s">
        <v>26</v>
      </c>
      <c r="M248" s="3" t="s">
        <v>120</v>
      </c>
      <c r="N248" s="3" t="s">
        <v>121</v>
      </c>
    </row>
    <row r="249" spans="1:14" ht="18.75">
      <c r="A249" s="33" t="s">
        <v>122</v>
      </c>
      <c r="B249" s="3" t="s">
        <v>123</v>
      </c>
      <c r="C249" s="3" t="s">
        <v>124</v>
      </c>
      <c r="D249" s="3" t="s">
        <v>125</v>
      </c>
      <c r="E249" s="3" t="s">
        <v>125</v>
      </c>
      <c r="F249" s="3" t="s">
        <v>125</v>
      </c>
      <c r="G249" s="3" t="s">
        <v>126</v>
      </c>
      <c r="H249" s="3" t="s">
        <v>125</v>
      </c>
      <c r="I249" s="3" t="s">
        <v>127</v>
      </c>
      <c r="J249" s="3" t="s">
        <v>125</v>
      </c>
      <c r="K249" s="2" t="s">
        <v>125</v>
      </c>
      <c r="L249" s="3" t="s">
        <v>125</v>
      </c>
      <c r="M249" s="3" t="s">
        <v>128</v>
      </c>
      <c r="N249" s="3" t="s">
        <v>129</v>
      </c>
    </row>
    <row r="250" spans="1:14" ht="18.75">
      <c r="A250" s="33">
        <v>1</v>
      </c>
      <c r="B250" s="2">
        <v>0</v>
      </c>
      <c r="C250" s="2">
        <v>0</v>
      </c>
      <c r="D250" s="2">
        <v>0</v>
      </c>
      <c r="E250" s="2">
        <v>4.5</v>
      </c>
      <c r="F250" s="2">
        <v>8</v>
      </c>
      <c r="G250" s="2">
        <v>7.9</v>
      </c>
      <c r="H250" s="2">
        <v>0.6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/>
    </row>
    <row r="251" spans="1:14" ht="18.75">
      <c r="A251" s="33">
        <v>2</v>
      </c>
      <c r="B251" s="2">
        <v>0</v>
      </c>
      <c r="C251" s="2">
        <v>0</v>
      </c>
      <c r="D251" s="2">
        <v>0</v>
      </c>
      <c r="E251" s="2">
        <v>19.7</v>
      </c>
      <c r="F251" s="2">
        <v>2.3</v>
      </c>
      <c r="G251" s="2">
        <v>0.2</v>
      </c>
      <c r="H251" s="2">
        <v>0.5</v>
      </c>
      <c r="I251" s="2">
        <v>9.3</v>
      </c>
      <c r="J251" s="2">
        <v>0</v>
      </c>
      <c r="K251" s="2">
        <v>0</v>
      </c>
      <c r="L251" s="2">
        <v>0</v>
      </c>
      <c r="M251" s="2">
        <v>10.1</v>
      </c>
      <c r="N251" s="2"/>
    </row>
    <row r="252" spans="1:14" ht="18.75">
      <c r="A252" s="33">
        <v>3</v>
      </c>
      <c r="B252" s="2">
        <v>0</v>
      </c>
      <c r="C252" s="2">
        <v>0</v>
      </c>
      <c r="D252" s="2">
        <v>0</v>
      </c>
      <c r="E252" s="2">
        <v>2.4</v>
      </c>
      <c r="F252" s="2">
        <v>0</v>
      </c>
      <c r="G252" s="2">
        <v>39.4</v>
      </c>
      <c r="H252" s="2">
        <v>0</v>
      </c>
      <c r="I252" s="2">
        <v>5.4</v>
      </c>
      <c r="J252" s="2">
        <v>0</v>
      </c>
      <c r="K252" s="2">
        <v>0</v>
      </c>
      <c r="L252" s="2">
        <v>0</v>
      </c>
      <c r="M252" s="2">
        <v>19</v>
      </c>
      <c r="N252" s="2"/>
    </row>
    <row r="253" spans="1:14" ht="18.75">
      <c r="A253" s="33">
        <v>4</v>
      </c>
      <c r="B253" s="2">
        <v>0</v>
      </c>
      <c r="C253" s="2">
        <v>0</v>
      </c>
      <c r="D253" s="2">
        <v>0</v>
      </c>
      <c r="E253" s="2">
        <v>0</v>
      </c>
      <c r="F253" s="2">
        <v>0.6</v>
      </c>
      <c r="G253" s="2">
        <v>14.8</v>
      </c>
      <c r="H253" s="2">
        <v>27.2</v>
      </c>
      <c r="I253" s="2">
        <v>0.2</v>
      </c>
      <c r="J253" s="2">
        <v>0</v>
      </c>
      <c r="K253" s="2">
        <v>0</v>
      </c>
      <c r="L253" s="2">
        <v>0</v>
      </c>
      <c r="M253" s="2">
        <v>21.2</v>
      </c>
      <c r="N253" s="2"/>
    </row>
    <row r="254" spans="1:14" ht="18.75">
      <c r="A254" s="33">
        <v>5</v>
      </c>
      <c r="B254" s="2">
        <v>0</v>
      </c>
      <c r="C254" s="2">
        <v>0</v>
      </c>
      <c r="D254" s="2">
        <v>0</v>
      </c>
      <c r="E254" s="2">
        <v>0.3</v>
      </c>
      <c r="F254" s="2">
        <v>4.5</v>
      </c>
      <c r="G254" s="2">
        <v>0</v>
      </c>
      <c r="H254" s="2">
        <v>11.2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/>
    </row>
    <row r="255" spans="1:14" ht="18.75">
      <c r="A255" s="33">
        <v>6</v>
      </c>
      <c r="B255" s="2">
        <v>0</v>
      </c>
      <c r="C255" s="2">
        <v>0</v>
      </c>
      <c r="D255" s="2">
        <v>0.5</v>
      </c>
      <c r="E255" s="2">
        <v>0</v>
      </c>
      <c r="F255" s="2">
        <v>14.2</v>
      </c>
      <c r="G255" s="2">
        <v>0</v>
      </c>
      <c r="H255" s="2">
        <v>18.2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/>
    </row>
    <row r="256" spans="1:14" ht="18.75">
      <c r="A256" s="33">
        <v>7</v>
      </c>
      <c r="B256" s="2">
        <v>0</v>
      </c>
      <c r="C256" s="2">
        <v>0</v>
      </c>
      <c r="D256" s="2">
        <v>0.6</v>
      </c>
      <c r="E256" s="2">
        <v>0</v>
      </c>
      <c r="F256" s="2">
        <v>1.9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/>
    </row>
    <row r="257" spans="1:14" ht="18.75">
      <c r="A257" s="33">
        <v>8</v>
      </c>
      <c r="B257" s="2">
        <v>0</v>
      </c>
      <c r="C257" s="2">
        <v>43.1</v>
      </c>
      <c r="D257" s="2">
        <v>18</v>
      </c>
      <c r="E257" s="2">
        <v>13.1</v>
      </c>
      <c r="F257" s="2">
        <v>0</v>
      </c>
      <c r="G257" s="2">
        <v>7</v>
      </c>
      <c r="H257" s="2">
        <v>4.3</v>
      </c>
      <c r="I257" s="2">
        <v>5.9</v>
      </c>
      <c r="J257" s="2">
        <v>0</v>
      </c>
      <c r="K257" s="2">
        <v>0</v>
      </c>
      <c r="L257" s="2">
        <v>0</v>
      </c>
      <c r="M257" s="2">
        <v>0</v>
      </c>
      <c r="N257" s="2"/>
    </row>
    <row r="258" spans="1:14" ht="18.75">
      <c r="A258" s="33">
        <v>9</v>
      </c>
      <c r="B258" s="2">
        <v>3.6</v>
      </c>
      <c r="C258" s="2">
        <v>2.1</v>
      </c>
      <c r="D258" s="2">
        <v>12.8</v>
      </c>
      <c r="E258" s="2">
        <v>35.3</v>
      </c>
      <c r="F258" s="2">
        <v>22</v>
      </c>
      <c r="G258" s="2">
        <v>4.5</v>
      </c>
      <c r="H258" s="2">
        <v>1.2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/>
    </row>
    <row r="259" spans="1:14" ht="18.75">
      <c r="A259" s="33">
        <v>10</v>
      </c>
      <c r="B259" s="2">
        <v>0</v>
      </c>
      <c r="C259" s="2">
        <v>14.4</v>
      </c>
      <c r="D259" s="2">
        <v>25.2</v>
      </c>
      <c r="E259" s="2">
        <v>0.2</v>
      </c>
      <c r="F259" s="2">
        <v>1.7</v>
      </c>
      <c r="G259" s="2">
        <v>19.9</v>
      </c>
      <c r="H259" s="2">
        <v>11.4</v>
      </c>
      <c r="I259" s="2">
        <v>0.3</v>
      </c>
      <c r="J259" s="2">
        <v>0</v>
      </c>
      <c r="K259" s="2">
        <v>0</v>
      </c>
      <c r="L259" s="2">
        <v>0</v>
      </c>
      <c r="M259" s="2">
        <v>0</v>
      </c>
      <c r="N259" s="2"/>
    </row>
    <row r="260" spans="1:14" ht="18.75">
      <c r="A260" s="33">
        <v>11</v>
      </c>
      <c r="B260" s="2">
        <v>0</v>
      </c>
      <c r="C260" s="2">
        <v>15.4</v>
      </c>
      <c r="D260" s="2">
        <v>0.5</v>
      </c>
      <c r="E260" s="2">
        <v>0</v>
      </c>
      <c r="F260" s="2">
        <v>0.6</v>
      </c>
      <c r="G260" s="2">
        <v>0.4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/>
    </row>
    <row r="261" spans="1:14" ht="18.75">
      <c r="A261" s="33">
        <v>12</v>
      </c>
      <c r="B261" s="2">
        <v>0</v>
      </c>
      <c r="C261" s="2">
        <v>3.6</v>
      </c>
      <c r="D261" s="2">
        <v>0</v>
      </c>
      <c r="E261" s="2">
        <v>0</v>
      </c>
      <c r="F261" s="2">
        <v>3.4</v>
      </c>
      <c r="G261" s="2">
        <v>6.6</v>
      </c>
      <c r="H261" s="2">
        <v>0</v>
      </c>
      <c r="I261" s="2">
        <v>1.1</v>
      </c>
      <c r="J261" s="2">
        <v>0</v>
      </c>
      <c r="K261" s="2">
        <v>0</v>
      </c>
      <c r="L261" s="2">
        <v>0</v>
      </c>
      <c r="M261" s="2">
        <v>0</v>
      </c>
      <c r="N261" s="2"/>
    </row>
    <row r="262" spans="1:14" ht="18.75">
      <c r="A262" s="33">
        <v>13</v>
      </c>
      <c r="B262" s="2">
        <v>0</v>
      </c>
      <c r="C262" s="2">
        <v>3.9</v>
      </c>
      <c r="D262" s="2">
        <v>0</v>
      </c>
      <c r="E262" s="2">
        <v>0</v>
      </c>
      <c r="F262" s="2">
        <v>0</v>
      </c>
      <c r="G262" s="2">
        <v>10.2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/>
    </row>
    <row r="263" spans="1:14" ht="18.75">
      <c r="A263" s="33">
        <v>14</v>
      </c>
      <c r="B263" s="2">
        <v>0</v>
      </c>
      <c r="C263" s="2">
        <v>4.1</v>
      </c>
      <c r="D263" s="2">
        <v>0</v>
      </c>
      <c r="E263" s="2">
        <v>0</v>
      </c>
      <c r="F263" s="2">
        <v>0.5</v>
      </c>
      <c r="G263" s="2">
        <v>5.5</v>
      </c>
      <c r="H263" s="2">
        <v>0</v>
      </c>
      <c r="I263" s="2">
        <v>22.9</v>
      </c>
      <c r="J263" s="2">
        <v>0</v>
      </c>
      <c r="K263" s="2">
        <v>0</v>
      </c>
      <c r="L263" s="2">
        <v>0</v>
      </c>
      <c r="M263" s="2">
        <v>0</v>
      </c>
      <c r="N263" s="2"/>
    </row>
    <row r="264" spans="1:14" ht="18.75">
      <c r="A264" s="33">
        <v>15</v>
      </c>
      <c r="B264" s="2">
        <v>0</v>
      </c>
      <c r="C264" s="2">
        <v>4.2</v>
      </c>
      <c r="D264" s="2">
        <v>0</v>
      </c>
      <c r="E264" s="2">
        <v>4.3</v>
      </c>
      <c r="F264" s="2">
        <v>4.4</v>
      </c>
      <c r="G264" s="2">
        <v>2.1</v>
      </c>
      <c r="H264" s="2">
        <v>0.2</v>
      </c>
      <c r="I264" s="2">
        <v>0.9</v>
      </c>
      <c r="J264" s="2">
        <v>0</v>
      </c>
      <c r="K264" s="2">
        <v>0</v>
      </c>
      <c r="L264" s="2">
        <v>0</v>
      </c>
      <c r="M264" s="2">
        <v>0</v>
      </c>
      <c r="N264" s="2"/>
    </row>
    <row r="265" spans="1:14" ht="18.75">
      <c r="A265" s="33">
        <v>16</v>
      </c>
      <c r="B265" s="2">
        <v>0</v>
      </c>
      <c r="C265" s="2">
        <v>14</v>
      </c>
      <c r="D265" s="2">
        <v>0</v>
      </c>
      <c r="E265" s="2">
        <v>4</v>
      </c>
      <c r="F265" s="2">
        <v>0</v>
      </c>
      <c r="G265" s="2">
        <v>1.8</v>
      </c>
      <c r="H265" s="2">
        <v>12.5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/>
    </row>
    <row r="266" spans="1:14" ht="18.75">
      <c r="A266" s="33">
        <v>17</v>
      </c>
      <c r="B266" s="2">
        <v>0</v>
      </c>
      <c r="C266" s="2">
        <v>16</v>
      </c>
      <c r="D266" s="2">
        <v>0</v>
      </c>
      <c r="E266" s="2">
        <v>6.6</v>
      </c>
      <c r="F266" s="2">
        <v>2.9</v>
      </c>
      <c r="G266" s="2">
        <v>3.8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/>
    </row>
    <row r="267" spans="1:14" ht="18.75">
      <c r="A267" s="33">
        <v>18</v>
      </c>
      <c r="B267" s="2">
        <v>4.6</v>
      </c>
      <c r="C267" s="2">
        <v>0</v>
      </c>
      <c r="D267" s="2">
        <v>0</v>
      </c>
      <c r="E267" s="2">
        <v>0.8</v>
      </c>
      <c r="F267" s="2">
        <v>3.4</v>
      </c>
      <c r="G267" s="2">
        <v>0</v>
      </c>
      <c r="H267" s="2">
        <v>5.1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/>
    </row>
    <row r="268" spans="1:14" ht="18.75">
      <c r="A268" s="33">
        <v>19</v>
      </c>
      <c r="B268" s="2">
        <v>6.8</v>
      </c>
      <c r="C268" s="2">
        <v>5.5</v>
      </c>
      <c r="D268" s="2">
        <v>5.9</v>
      </c>
      <c r="E268" s="2">
        <v>18.5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/>
    </row>
    <row r="269" spans="1:14" ht="18.75">
      <c r="A269" s="33">
        <v>20</v>
      </c>
      <c r="B269" s="2">
        <v>0</v>
      </c>
      <c r="C269" s="2">
        <v>0</v>
      </c>
      <c r="D269" s="2">
        <v>1.4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15.3</v>
      </c>
      <c r="M269" s="2">
        <v>0</v>
      </c>
      <c r="N269" s="2"/>
    </row>
    <row r="270" spans="1:14" ht="18.75">
      <c r="A270" s="33">
        <v>21</v>
      </c>
      <c r="B270" s="2">
        <v>0</v>
      </c>
      <c r="C270" s="2">
        <v>0</v>
      </c>
      <c r="D270" s="2">
        <v>1.1</v>
      </c>
      <c r="E270" s="2">
        <v>0</v>
      </c>
      <c r="F270" s="2">
        <v>3.5</v>
      </c>
      <c r="G270" s="2">
        <v>20.5</v>
      </c>
      <c r="H270" s="2">
        <v>0</v>
      </c>
      <c r="I270" s="2">
        <v>0</v>
      </c>
      <c r="J270" s="2">
        <v>0</v>
      </c>
      <c r="K270" s="2">
        <v>0</v>
      </c>
      <c r="L270" s="2">
        <v>26.2</v>
      </c>
      <c r="M270" s="2">
        <v>0</v>
      </c>
      <c r="N270" s="2"/>
    </row>
    <row r="271" spans="1:14" ht="18.75">
      <c r="A271" s="33">
        <v>22</v>
      </c>
      <c r="B271" s="2">
        <v>0</v>
      </c>
      <c r="C271" s="2">
        <v>0</v>
      </c>
      <c r="D271" s="2">
        <v>1.8</v>
      </c>
      <c r="E271" s="2">
        <v>0</v>
      </c>
      <c r="F271" s="2">
        <v>1.2</v>
      </c>
      <c r="G271" s="2">
        <v>3.6</v>
      </c>
      <c r="H271" s="2">
        <v>0</v>
      </c>
      <c r="I271" s="2">
        <v>0</v>
      </c>
      <c r="J271" s="2">
        <v>0</v>
      </c>
      <c r="K271" s="2">
        <v>0</v>
      </c>
      <c r="L271" s="2">
        <v>22.5</v>
      </c>
      <c r="M271" s="2">
        <v>0</v>
      </c>
      <c r="N271" s="2"/>
    </row>
    <row r="272" spans="1:14" ht="18.75">
      <c r="A272" s="33">
        <v>23</v>
      </c>
      <c r="B272" s="2">
        <v>0</v>
      </c>
      <c r="C272" s="2">
        <v>2.5</v>
      </c>
      <c r="D272" s="2">
        <v>0</v>
      </c>
      <c r="E272" s="2">
        <v>0</v>
      </c>
      <c r="F272" s="2">
        <v>2.6</v>
      </c>
      <c r="G272" s="2">
        <v>16</v>
      </c>
      <c r="H272" s="2">
        <v>0</v>
      </c>
      <c r="I272" s="2">
        <v>0</v>
      </c>
      <c r="J272" s="2">
        <v>0</v>
      </c>
      <c r="K272" s="2">
        <v>0</v>
      </c>
      <c r="L272" s="2">
        <v>2</v>
      </c>
      <c r="M272" s="2">
        <v>0</v>
      </c>
      <c r="N272" s="2"/>
    </row>
    <row r="273" spans="1:14" ht="18.75">
      <c r="A273" s="33">
        <v>24</v>
      </c>
      <c r="B273" s="2">
        <v>0</v>
      </c>
      <c r="C273" s="2">
        <v>16</v>
      </c>
      <c r="D273" s="2">
        <v>0</v>
      </c>
      <c r="E273" s="2">
        <v>0.4</v>
      </c>
      <c r="F273" s="2">
        <v>1.8</v>
      </c>
      <c r="G273" s="2">
        <v>3.5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/>
    </row>
    <row r="274" spans="1:14" ht="18.75">
      <c r="A274" s="33">
        <v>25</v>
      </c>
      <c r="B274" s="2">
        <v>0</v>
      </c>
      <c r="C274" s="2">
        <v>0</v>
      </c>
      <c r="D274" s="2">
        <v>0</v>
      </c>
      <c r="E274" s="2">
        <v>69.4</v>
      </c>
      <c r="F274" s="2">
        <v>13.8</v>
      </c>
      <c r="G274" s="2">
        <v>0</v>
      </c>
      <c r="H274" s="2">
        <v>1.4</v>
      </c>
      <c r="I274" s="2">
        <v>0.7</v>
      </c>
      <c r="J274" s="2">
        <v>0</v>
      </c>
      <c r="K274" s="2">
        <v>0</v>
      </c>
      <c r="L274" s="2">
        <v>0</v>
      </c>
      <c r="M274" s="2">
        <v>0</v>
      </c>
      <c r="N274" s="2"/>
    </row>
    <row r="275" spans="1:14" ht="18.75">
      <c r="A275" s="33">
        <v>26</v>
      </c>
      <c r="B275" s="2">
        <v>0</v>
      </c>
      <c r="C275" s="2">
        <v>0</v>
      </c>
      <c r="D275" s="2">
        <v>0</v>
      </c>
      <c r="E275" s="2">
        <v>3.2</v>
      </c>
      <c r="F275" s="2">
        <v>4.9</v>
      </c>
      <c r="G275" s="2">
        <v>2.8</v>
      </c>
      <c r="H275" s="2">
        <v>0</v>
      </c>
      <c r="I275" s="2">
        <v>6.1</v>
      </c>
      <c r="J275" s="2">
        <v>0</v>
      </c>
      <c r="K275" s="2">
        <v>0</v>
      </c>
      <c r="L275" s="2">
        <v>0</v>
      </c>
      <c r="M275" s="2">
        <v>0</v>
      </c>
      <c r="N275" s="2"/>
    </row>
    <row r="276" spans="1:14" ht="18.75">
      <c r="A276" s="33">
        <v>27</v>
      </c>
      <c r="B276" s="2">
        <v>10</v>
      </c>
      <c r="C276" s="2">
        <v>45</v>
      </c>
      <c r="D276" s="2">
        <v>0</v>
      </c>
      <c r="E276" s="2">
        <v>1.9</v>
      </c>
      <c r="F276" s="2">
        <v>7.7</v>
      </c>
      <c r="G276" s="2">
        <v>0</v>
      </c>
      <c r="H276" s="2">
        <v>0.8</v>
      </c>
      <c r="I276" s="2">
        <v>0</v>
      </c>
      <c r="J276" s="2">
        <v>0</v>
      </c>
      <c r="K276" s="2">
        <v>0</v>
      </c>
      <c r="L276" s="2">
        <v>0</v>
      </c>
      <c r="M276" s="2">
        <v>6.3</v>
      </c>
      <c r="N276" s="2"/>
    </row>
    <row r="277" spans="1:14" ht="18.75">
      <c r="A277" s="33">
        <v>28</v>
      </c>
      <c r="B277" s="2">
        <v>0</v>
      </c>
      <c r="C277" s="2">
        <v>0.3</v>
      </c>
      <c r="D277" s="2">
        <v>0</v>
      </c>
      <c r="E277" s="2">
        <v>0</v>
      </c>
      <c r="F277" s="2">
        <v>16.5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/>
    </row>
    <row r="278" spans="1:14" ht="18.75">
      <c r="A278" s="33">
        <v>29</v>
      </c>
      <c r="B278" s="2">
        <v>0</v>
      </c>
      <c r="C278" s="2">
        <v>5.5</v>
      </c>
      <c r="D278" s="2">
        <v>0</v>
      </c>
      <c r="E278" s="2">
        <v>6.6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/>
    </row>
    <row r="279" spans="1:14" ht="18.75">
      <c r="A279" s="33">
        <v>30</v>
      </c>
      <c r="B279" s="2">
        <v>0</v>
      </c>
      <c r="C279" s="2">
        <v>4.1</v>
      </c>
      <c r="D279" s="2">
        <v>0</v>
      </c>
      <c r="E279" s="2">
        <v>17.3</v>
      </c>
      <c r="F279" s="2">
        <v>7.6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M279" s="2">
        <v>0</v>
      </c>
      <c r="N279" s="2"/>
    </row>
    <row r="280" spans="1:14" ht="18.75">
      <c r="A280" s="33">
        <v>31</v>
      </c>
      <c r="C280" s="2">
        <v>0</v>
      </c>
      <c r="E280" s="2">
        <v>0</v>
      </c>
      <c r="F280" s="2">
        <v>4.4</v>
      </c>
      <c r="H280" s="2">
        <v>0</v>
      </c>
      <c r="J280" s="2">
        <v>0</v>
      </c>
      <c r="K280" s="2">
        <v>0</v>
      </c>
      <c r="M280" s="2">
        <v>0</v>
      </c>
      <c r="N280" s="2"/>
    </row>
    <row r="281" spans="1:14" ht="18.75">
      <c r="A281" s="33" t="s">
        <v>122</v>
      </c>
      <c r="B281" s="2" t="s">
        <v>123</v>
      </c>
      <c r="C281" s="2" t="s">
        <v>124</v>
      </c>
      <c r="D281" s="2" t="s">
        <v>125</v>
      </c>
      <c r="E281" s="2" t="s">
        <v>125</v>
      </c>
      <c r="F281" s="2" t="s">
        <v>125</v>
      </c>
      <c r="G281" s="2" t="s">
        <v>126</v>
      </c>
      <c r="H281" s="2" t="s">
        <v>125</v>
      </c>
      <c r="I281" s="2" t="s">
        <v>127</v>
      </c>
      <c r="J281" s="2" t="s">
        <v>125</v>
      </c>
      <c r="K281" s="2" t="s">
        <v>125</v>
      </c>
      <c r="L281" s="2" t="s">
        <v>125</v>
      </c>
      <c r="M281" s="2" t="s">
        <v>128</v>
      </c>
      <c r="N281" s="2" t="s">
        <v>129</v>
      </c>
    </row>
    <row r="282" spans="1:15" ht="18.75">
      <c r="A282" s="41" t="s">
        <v>12</v>
      </c>
      <c r="B282" s="1">
        <f>SUM(B250:B280)</f>
        <v>25</v>
      </c>
      <c r="C282" s="1">
        <f aca="true" t="shared" si="10" ref="C282:M282">SUM(C250:C280)</f>
        <v>199.70000000000002</v>
      </c>
      <c r="D282" s="1">
        <f t="shared" si="10"/>
        <v>67.8</v>
      </c>
      <c r="E282" s="1">
        <f t="shared" si="10"/>
        <v>208.5</v>
      </c>
      <c r="F282" s="1">
        <f t="shared" si="10"/>
        <v>134.40000000000003</v>
      </c>
      <c r="G282" s="1">
        <f t="shared" si="10"/>
        <v>170.49999999999997</v>
      </c>
      <c r="H282" s="1">
        <f t="shared" si="10"/>
        <v>94.60000000000001</v>
      </c>
      <c r="I282" s="1">
        <f t="shared" si="10"/>
        <v>52.800000000000004</v>
      </c>
      <c r="J282" s="1">
        <f t="shared" si="10"/>
        <v>0</v>
      </c>
      <c r="K282" s="1">
        <f t="shared" si="10"/>
        <v>0</v>
      </c>
      <c r="L282" s="1">
        <f t="shared" si="10"/>
        <v>66</v>
      </c>
      <c r="M282" s="1">
        <f t="shared" si="10"/>
        <v>56.599999999999994</v>
      </c>
      <c r="N282" s="1">
        <f>SUM(B282:M282)</f>
        <v>1075.9</v>
      </c>
      <c r="O282" s="3" t="s">
        <v>215</v>
      </c>
    </row>
    <row r="283" spans="1:15" ht="18.75">
      <c r="A283" s="41" t="s">
        <v>14</v>
      </c>
      <c r="B283" s="1">
        <f>AVERAGE(B250:B280)</f>
        <v>0.8333333333333334</v>
      </c>
      <c r="C283" s="1">
        <f aca="true" t="shared" si="11" ref="C283:M283">AVERAGE(C250:C280)</f>
        <v>6.441935483870968</v>
      </c>
      <c r="D283" s="1">
        <f t="shared" si="11"/>
        <v>2.26</v>
      </c>
      <c r="E283" s="1">
        <f t="shared" si="11"/>
        <v>6.725806451612903</v>
      </c>
      <c r="F283" s="1">
        <f t="shared" si="11"/>
        <v>4.335483870967743</v>
      </c>
      <c r="G283" s="1">
        <f t="shared" si="11"/>
        <v>5.683333333333333</v>
      </c>
      <c r="H283" s="1">
        <f t="shared" si="11"/>
        <v>3.0516129032258066</v>
      </c>
      <c r="I283" s="1">
        <f t="shared" si="11"/>
        <v>1.7600000000000002</v>
      </c>
      <c r="J283" s="1">
        <f t="shared" si="11"/>
        <v>0</v>
      </c>
      <c r="K283" s="1">
        <f t="shared" si="11"/>
        <v>0</v>
      </c>
      <c r="L283" s="1">
        <f t="shared" si="11"/>
        <v>2.2758620689655173</v>
      </c>
      <c r="M283" s="1">
        <f t="shared" si="11"/>
        <v>1.8258064516129031</v>
      </c>
      <c r="N283" s="1">
        <f>AVERAGE(B283:M283)</f>
        <v>2.932764491410209</v>
      </c>
      <c r="O283" s="3" t="s">
        <v>216</v>
      </c>
    </row>
    <row r="284" spans="1:15" ht="18.75">
      <c r="A284" s="41" t="s">
        <v>13</v>
      </c>
      <c r="B284" s="41">
        <v>4</v>
      </c>
      <c r="C284" s="41">
        <v>17</v>
      </c>
      <c r="D284" s="41">
        <v>10</v>
      </c>
      <c r="E284" s="41">
        <v>18</v>
      </c>
      <c r="F284" s="41">
        <v>24</v>
      </c>
      <c r="G284" s="41">
        <v>19</v>
      </c>
      <c r="H284" s="41">
        <v>13</v>
      </c>
      <c r="I284" s="41">
        <v>10</v>
      </c>
      <c r="J284" s="41">
        <v>0</v>
      </c>
      <c r="K284" s="41">
        <v>0</v>
      </c>
      <c r="L284" s="41">
        <v>4</v>
      </c>
      <c r="M284" s="41">
        <v>4</v>
      </c>
      <c r="N284" s="41">
        <f>SUM(B284:M284)</f>
        <v>123</v>
      </c>
      <c r="O284" s="3" t="s">
        <v>13</v>
      </c>
    </row>
    <row r="285" spans="1:13" ht="18.75">
      <c r="A285" s="33" t="s">
        <v>130</v>
      </c>
      <c r="B285" s="3" t="s">
        <v>131</v>
      </c>
      <c r="C285" s="3" t="s">
        <v>37</v>
      </c>
      <c r="D285" s="2">
        <v>69.4</v>
      </c>
      <c r="E285" s="3" t="s">
        <v>202</v>
      </c>
      <c r="F285" s="39">
        <v>34881</v>
      </c>
      <c r="G285" s="3" t="s">
        <v>133</v>
      </c>
      <c r="H285" s="3" t="s">
        <v>134</v>
      </c>
      <c r="I285" s="3" t="s">
        <v>135</v>
      </c>
      <c r="J285" s="3" t="s">
        <v>37</v>
      </c>
      <c r="K285" s="2" t="s">
        <v>203</v>
      </c>
      <c r="L285" s="3" t="s">
        <v>204</v>
      </c>
      <c r="M285" s="3" t="s">
        <v>205</v>
      </c>
    </row>
    <row r="286" spans="1:13" ht="18.75">
      <c r="A286" s="33" t="s">
        <v>130</v>
      </c>
      <c r="B286" s="3" t="s">
        <v>139</v>
      </c>
      <c r="C286" s="3" t="s">
        <v>37</v>
      </c>
      <c r="D286" s="2">
        <v>74.5</v>
      </c>
      <c r="E286" s="3" t="s">
        <v>202</v>
      </c>
      <c r="F286" s="39">
        <v>34881</v>
      </c>
      <c r="G286" s="3" t="s">
        <v>133</v>
      </c>
      <c r="H286" s="3" t="s">
        <v>140</v>
      </c>
      <c r="I286" s="3" t="s">
        <v>135</v>
      </c>
      <c r="J286" s="3" t="s">
        <v>37</v>
      </c>
      <c r="K286" s="2" t="s">
        <v>206</v>
      </c>
      <c r="L286" s="3" t="s">
        <v>207</v>
      </c>
      <c r="M286" s="3" t="s">
        <v>208</v>
      </c>
    </row>
    <row r="287" spans="1:13" ht="18.75">
      <c r="A287" s="33" t="s">
        <v>130</v>
      </c>
      <c r="B287" s="3" t="s">
        <v>54</v>
      </c>
      <c r="C287" s="3" t="s">
        <v>37</v>
      </c>
      <c r="D287" s="2">
        <v>81.1</v>
      </c>
      <c r="E287" s="3" t="s">
        <v>202</v>
      </c>
      <c r="F287" s="39">
        <v>34881</v>
      </c>
      <c r="G287" s="3" t="s">
        <v>133</v>
      </c>
      <c r="H287" s="3" t="s">
        <v>141</v>
      </c>
      <c r="I287" s="3" t="s">
        <v>135</v>
      </c>
      <c r="J287" s="3" t="s">
        <v>37</v>
      </c>
      <c r="K287" s="2" t="s">
        <v>209</v>
      </c>
      <c r="L287" s="3" t="s">
        <v>204</v>
      </c>
      <c r="M287" s="3" t="s">
        <v>205</v>
      </c>
    </row>
    <row r="288" spans="1:13" ht="18.75">
      <c r="A288" s="33" t="s">
        <v>130</v>
      </c>
      <c r="B288" s="3" t="s">
        <v>142</v>
      </c>
      <c r="C288" s="3" t="s">
        <v>37</v>
      </c>
      <c r="D288" s="2">
        <v>98.8</v>
      </c>
      <c r="E288" s="3" t="s">
        <v>165</v>
      </c>
      <c r="F288" s="39">
        <v>34881</v>
      </c>
      <c r="G288" s="3" t="s">
        <v>133</v>
      </c>
      <c r="H288" s="3" t="s">
        <v>143</v>
      </c>
      <c r="I288" s="3" t="s">
        <v>135</v>
      </c>
      <c r="J288" s="3" t="s">
        <v>37</v>
      </c>
      <c r="K288" s="2" t="s">
        <v>210</v>
      </c>
      <c r="L288" s="3" t="s">
        <v>204</v>
      </c>
      <c r="M288" s="3" t="s">
        <v>205</v>
      </c>
    </row>
    <row r="289" spans="1:13" ht="18.75">
      <c r="A289" s="33" t="s">
        <v>130</v>
      </c>
      <c r="B289" s="3" t="s">
        <v>144</v>
      </c>
      <c r="C289" s="3" t="s">
        <v>37</v>
      </c>
      <c r="D289" s="2">
        <v>108.7</v>
      </c>
      <c r="E289" s="3" t="s">
        <v>202</v>
      </c>
      <c r="F289" s="39">
        <v>34881</v>
      </c>
      <c r="G289" s="3" t="s">
        <v>133</v>
      </c>
      <c r="H289" s="3" t="s">
        <v>145</v>
      </c>
      <c r="I289" s="3" t="s">
        <v>135</v>
      </c>
      <c r="J289" s="3" t="s">
        <v>37</v>
      </c>
      <c r="K289" s="2" t="s">
        <v>211</v>
      </c>
      <c r="L289" s="3" t="s">
        <v>207</v>
      </c>
      <c r="M289" s="3" t="s">
        <v>208</v>
      </c>
    </row>
    <row r="290" spans="1:13" ht="18.75">
      <c r="A290" s="33" t="s">
        <v>146</v>
      </c>
      <c r="B290" s="3" t="s">
        <v>39</v>
      </c>
      <c r="C290" s="3" t="s">
        <v>37</v>
      </c>
      <c r="D290" s="2">
        <v>129.9</v>
      </c>
      <c r="E290" s="3" t="s">
        <v>202</v>
      </c>
      <c r="F290" s="39">
        <v>34881</v>
      </c>
      <c r="G290" s="3" t="s">
        <v>133</v>
      </c>
      <c r="H290" s="3" t="s">
        <v>147</v>
      </c>
      <c r="I290" s="3" t="s">
        <v>135</v>
      </c>
      <c r="J290" s="3" t="s">
        <v>37</v>
      </c>
      <c r="K290" s="2" t="s">
        <v>212</v>
      </c>
      <c r="L290" s="3" t="s">
        <v>213</v>
      </c>
      <c r="M290" s="3" t="s">
        <v>205</v>
      </c>
    </row>
    <row r="291" spans="1:13" ht="18.75">
      <c r="A291" s="33" t="s">
        <v>148</v>
      </c>
      <c r="B291" s="3" t="s">
        <v>52</v>
      </c>
      <c r="C291" s="3" t="s">
        <v>37</v>
      </c>
      <c r="D291" s="2">
        <v>219.1</v>
      </c>
      <c r="E291" s="3" t="s">
        <v>202</v>
      </c>
      <c r="F291" s="39">
        <v>34912</v>
      </c>
      <c r="G291" s="3"/>
      <c r="H291" s="3"/>
      <c r="I291" s="3"/>
      <c r="J291" s="3"/>
      <c r="L291" s="3"/>
      <c r="M291" s="3"/>
    </row>
    <row r="293" spans="1:13" ht="19.5" customHeight="1">
      <c r="A293" s="33" t="s">
        <v>91</v>
      </c>
      <c r="M293" s="2" t="s">
        <v>93</v>
      </c>
    </row>
    <row r="294" spans="1:13" ht="19.5" customHeight="1">
      <c r="A294" s="33" t="s">
        <v>92</v>
      </c>
      <c r="M294" s="2" t="s">
        <v>94</v>
      </c>
    </row>
    <row r="295" spans="6:9" ht="19.5" customHeight="1">
      <c r="F295" s="2" t="s">
        <v>95</v>
      </c>
      <c r="H295" s="33">
        <v>1996</v>
      </c>
      <c r="I295" s="33">
        <v>2539</v>
      </c>
    </row>
    <row r="296" ht="19.5" customHeight="1">
      <c r="F296" s="2" t="s">
        <v>96</v>
      </c>
    </row>
    <row r="297" spans="1:14" ht="19.5" customHeight="1">
      <c r="A297" s="42" t="s">
        <v>15</v>
      </c>
      <c r="B297" s="21" t="s">
        <v>16</v>
      </c>
      <c r="C297" s="21" t="s">
        <v>17</v>
      </c>
      <c r="D297" s="21" t="s">
        <v>18</v>
      </c>
      <c r="E297" s="21" t="s">
        <v>19</v>
      </c>
      <c r="F297" s="21" t="s">
        <v>20</v>
      </c>
      <c r="G297" s="21" t="s">
        <v>21</v>
      </c>
      <c r="H297" s="21" t="s">
        <v>22</v>
      </c>
      <c r="I297" s="21" t="s">
        <v>23</v>
      </c>
      <c r="J297" s="21" t="s">
        <v>24</v>
      </c>
      <c r="K297" s="21" t="s">
        <v>25</v>
      </c>
      <c r="L297" s="21" t="s">
        <v>26</v>
      </c>
      <c r="M297" s="21" t="s">
        <v>27</v>
      </c>
      <c r="N297" s="3" t="s">
        <v>28</v>
      </c>
    </row>
    <row r="298" spans="1:13" ht="19.5" customHeight="1">
      <c r="A298" s="42">
        <v>1</v>
      </c>
      <c r="B298" s="21">
        <v>0</v>
      </c>
      <c r="C298" s="21">
        <v>3.5</v>
      </c>
      <c r="D298" s="21">
        <v>3.2</v>
      </c>
      <c r="E298" s="21">
        <v>0</v>
      </c>
      <c r="F298" s="21">
        <v>16.7</v>
      </c>
      <c r="G298" s="21">
        <v>0.9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</row>
    <row r="299" spans="1:13" ht="19.5" customHeight="1">
      <c r="A299" s="42">
        <v>2</v>
      </c>
      <c r="B299" s="21">
        <v>0</v>
      </c>
      <c r="C299" s="21">
        <v>14</v>
      </c>
      <c r="D299" s="21">
        <v>2</v>
      </c>
      <c r="E299" s="21">
        <v>0</v>
      </c>
      <c r="F299" s="21">
        <v>1.3</v>
      </c>
      <c r="G299" s="21">
        <v>38.4</v>
      </c>
      <c r="H299" s="21">
        <v>8.6</v>
      </c>
      <c r="I299" s="21">
        <v>15</v>
      </c>
      <c r="J299" s="21">
        <v>0</v>
      </c>
      <c r="K299" s="21">
        <v>0</v>
      </c>
      <c r="L299" s="21">
        <v>0</v>
      </c>
      <c r="M299" s="21">
        <v>0</v>
      </c>
    </row>
    <row r="300" spans="1:13" ht="19.5" customHeight="1">
      <c r="A300" s="42">
        <v>3</v>
      </c>
      <c r="B300" s="21">
        <v>0</v>
      </c>
      <c r="C300" s="21">
        <v>27.4</v>
      </c>
      <c r="D300" s="21">
        <v>0</v>
      </c>
      <c r="E300" s="21">
        <v>0</v>
      </c>
      <c r="F300" s="21">
        <v>2.7</v>
      </c>
      <c r="G300" s="21">
        <v>19.8</v>
      </c>
      <c r="H300" s="21">
        <v>0.6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</row>
    <row r="301" spans="1:13" ht="19.5" customHeight="1">
      <c r="A301" s="42">
        <v>4</v>
      </c>
      <c r="B301" s="21">
        <v>0</v>
      </c>
      <c r="C301" s="21">
        <v>3.4</v>
      </c>
      <c r="D301" s="21">
        <v>2.3</v>
      </c>
      <c r="E301" s="21">
        <v>1.5</v>
      </c>
      <c r="F301" s="21">
        <v>1.2</v>
      </c>
      <c r="G301" s="21">
        <v>17.3</v>
      </c>
      <c r="H301" s="21">
        <v>22.2</v>
      </c>
      <c r="I301" s="21">
        <v>4.5</v>
      </c>
      <c r="J301" s="21">
        <v>0</v>
      </c>
      <c r="K301" s="21">
        <v>0</v>
      </c>
      <c r="L301" s="21">
        <v>0</v>
      </c>
      <c r="M301" s="21">
        <v>0</v>
      </c>
    </row>
    <row r="302" spans="1:13" ht="19.5" customHeight="1">
      <c r="A302" s="42">
        <v>5</v>
      </c>
      <c r="B302" s="21">
        <v>0</v>
      </c>
      <c r="C302" s="21">
        <v>5.2</v>
      </c>
      <c r="D302" s="21">
        <v>1.6</v>
      </c>
      <c r="E302" s="21">
        <v>0</v>
      </c>
      <c r="F302" s="21">
        <v>3.2</v>
      </c>
      <c r="G302" s="21">
        <v>0</v>
      </c>
      <c r="H302" s="21">
        <v>1.4</v>
      </c>
      <c r="I302" s="21">
        <v>5.6</v>
      </c>
      <c r="J302" s="21">
        <v>0</v>
      </c>
      <c r="K302" s="21">
        <v>0</v>
      </c>
      <c r="L302" s="21">
        <v>0</v>
      </c>
      <c r="M302" s="21">
        <v>0</v>
      </c>
    </row>
    <row r="303" spans="1:13" ht="19.5" customHeight="1">
      <c r="A303" s="42">
        <v>6</v>
      </c>
      <c r="B303" s="21">
        <v>0</v>
      </c>
      <c r="C303" s="21">
        <v>5.9</v>
      </c>
      <c r="D303" s="21">
        <v>3</v>
      </c>
      <c r="E303" s="21">
        <v>0</v>
      </c>
      <c r="F303" s="21">
        <v>2</v>
      </c>
      <c r="G303" s="21">
        <v>2.8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</row>
    <row r="304" spans="1:13" ht="19.5" customHeight="1">
      <c r="A304" s="42">
        <v>7</v>
      </c>
      <c r="B304" s="21">
        <v>0</v>
      </c>
      <c r="C304" s="21">
        <v>3.4</v>
      </c>
      <c r="D304" s="21">
        <v>15.2</v>
      </c>
      <c r="E304" s="21">
        <v>1.5</v>
      </c>
      <c r="F304" s="21">
        <v>1.8</v>
      </c>
      <c r="G304" s="21">
        <v>0</v>
      </c>
      <c r="H304" s="21">
        <v>0.2</v>
      </c>
      <c r="I304" s="21">
        <v>19.3</v>
      </c>
      <c r="J304" s="21">
        <v>0</v>
      </c>
      <c r="K304" s="21">
        <v>0</v>
      </c>
      <c r="L304" s="21">
        <v>0</v>
      </c>
      <c r="M304" s="21">
        <v>0</v>
      </c>
    </row>
    <row r="305" spans="1:13" ht="19.5" customHeight="1">
      <c r="A305" s="42">
        <v>8</v>
      </c>
      <c r="B305" s="21">
        <v>0</v>
      </c>
      <c r="C305" s="21">
        <v>7.1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</row>
    <row r="306" spans="1:13" ht="19.5" customHeight="1">
      <c r="A306" s="42">
        <v>9</v>
      </c>
      <c r="B306" s="21">
        <v>0</v>
      </c>
      <c r="C306" s="21">
        <v>0</v>
      </c>
      <c r="D306" s="21">
        <v>0</v>
      </c>
      <c r="E306" s="21">
        <v>0</v>
      </c>
      <c r="F306" s="21">
        <v>1.8</v>
      </c>
      <c r="G306" s="21">
        <v>0</v>
      </c>
      <c r="H306" s="21">
        <v>21.9</v>
      </c>
      <c r="I306" s="21">
        <v>2.4</v>
      </c>
      <c r="J306" s="21">
        <v>0</v>
      </c>
      <c r="K306" s="21">
        <v>0</v>
      </c>
      <c r="L306" s="21">
        <v>0</v>
      </c>
      <c r="M306" s="21">
        <v>0</v>
      </c>
    </row>
    <row r="307" spans="1:13" ht="19.5" customHeight="1">
      <c r="A307" s="42">
        <v>10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19.4</v>
      </c>
      <c r="H307" s="21">
        <v>8.7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</row>
    <row r="308" spans="1:13" ht="19.5" customHeight="1">
      <c r="A308" s="42">
        <v>11</v>
      </c>
      <c r="B308" s="21">
        <v>0</v>
      </c>
      <c r="C308" s="21">
        <v>8</v>
      </c>
      <c r="D308" s="21">
        <v>0</v>
      </c>
      <c r="E308" s="21">
        <v>5.6</v>
      </c>
      <c r="F308" s="21">
        <v>0</v>
      </c>
      <c r="G308" s="21">
        <v>1</v>
      </c>
      <c r="H308" s="21">
        <v>1.2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</row>
    <row r="309" spans="1:13" ht="19.5" customHeight="1">
      <c r="A309" s="42">
        <v>12</v>
      </c>
      <c r="B309" s="21">
        <v>3.1</v>
      </c>
      <c r="C309" s="21">
        <v>0</v>
      </c>
      <c r="D309" s="21">
        <v>0</v>
      </c>
      <c r="E309" s="21">
        <v>11.9</v>
      </c>
      <c r="F309" s="21">
        <v>3.7</v>
      </c>
      <c r="G309" s="21">
        <v>0</v>
      </c>
      <c r="H309" s="21">
        <v>0.4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</row>
    <row r="310" spans="1:13" ht="19.5" customHeight="1">
      <c r="A310" s="42">
        <v>13</v>
      </c>
      <c r="B310" s="21">
        <v>0</v>
      </c>
      <c r="C310" s="21">
        <v>0</v>
      </c>
      <c r="D310" s="21">
        <v>8.2</v>
      </c>
      <c r="E310" s="21">
        <v>1.8</v>
      </c>
      <c r="F310" s="21">
        <v>0</v>
      </c>
      <c r="G310" s="21">
        <v>16.5</v>
      </c>
      <c r="H310" s="21">
        <v>0</v>
      </c>
      <c r="I310" s="21">
        <v>9</v>
      </c>
      <c r="J310" s="21">
        <v>0</v>
      </c>
      <c r="K310" s="21">
        <v>0</v>
      </c>
      <c r="L310" s="21">
        <v>0</v>
      </c>
      <c r="M310" s="21">
        <v>0</v>
      </c>
    </row>
    <row r="311" spans="1:13" ht="19.5" customHeight="1">
      <c r="A311" s="42">
        <v>14</v>
      </c>
      <c r="B311" s="21">
        <v>2</v>
      </c>
      <c r="C311" s="21">
        <v>0</v>
      </c>
      <c r="D311" s="21">
        <v>5.3</v>
      </c>
      <c r="E311" s="21">
        <v>3.5</v>
      </c>
      <c r="F311" s="21">
        <v>0</v>
      </c>
      <c r="G311" s="21">
        <v>16.6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</row>
    <row r="312" spans="1:13" ht="19.5" customHeight="1">
      <c r="A312" s="42">
        <v>15</v>
      </c>
      <c r="B312" s="21">
        <v>0</v>
      </c>
      <c r="C312" s="21">
        <v>0</v>
      </c>
      <c r="D312" s="21">
        <v>3.4</v>
      </c>
      <c r="E312" s="21">
        <v>0</v>
      </c>
      <c r="F312" s="21">
        <v>0</v>
      </c>
      <c r="G312" s="21">
        <v>9.8</v>
      </c>
      <c r="H312" s="21">
        <v>1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</row>
    <row r="313" spans="1:13" ht="19.5" customHeight="1">
      <c r="A313" s="42">
        <v>16</v>
      </c>
      <c r="B313" s="21">
        <v>0</v>
      </c>
      <c r="C313" s="21">
        <v>0</v>
      </c>
      <c r="D313" s="21">
        <v>17.6</v>
      </c>
      <c r="E313" s="21">
        <v>1.2</v>
      </c>
      <c r="F313" s="21">
        <v>0</v>
      </c>
      <c r="G313" s="21">
        <v>7.6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</row>
    <row r="314" spans="1:13" ht="19.5" customHeight="1">
      <c r="A314" s="42">
        <v>17</v>
      </c>
      <c r="B314" s="21">
        <v>0</v>
      </c>
      <c r="C314" s="21">
        <v>19.3</v>
      </c>
      <c r="D314" s="21">
        <v>5.8</v>
      </c>
      <c r="E314" s="21">
        <v>0</v>
      </c>
      <c r="F314" s="21">
        <v>0.5</v>
      </c>
      <c r="G314" s="21">
        <v>2.2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</row>
    <row r="315" spans="1:13" ht="19.5" customHeight="1">
      <c r="A315" s="42">
        <v>18</v>
      </c>
      <c r="B315" s="21">
        <v>0</v>
      </c>
      <c r="C315" s="21">
        <v>0</v>
      </c>
      <c r="D315" s="21">
        <v>0</v>
      </c>
      <c r="E315" s="21">
        <v>1.9</v>
      </c>
      <c r="F315" s="21">
        <v>0</v>
      </c>
      <c r="G315" s="21">
        <v>16.5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</row>
    <row r="316" spans="1:13" ht="19.5" customHeight="1">
      <c r="A316" s="42">
        <v>19</v>
      </c>
      <c r="B316" s="21">
        <v>0</v>
      </c>
      <c r="C316" s="21">
        <v>7.9</v>
      </c>
      <c r="D316" s="21">
        <v>4</v>
      </c>
      <c r="E316" s="21">
        <v>0</v>
      </c>
      <c r="F316" s="21">
        <v>5.7</v>
      </c>
      <c r="G316" s="21">
        <v>1.2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</row>
    <row r="317" spans="1:13" ht="19.5" customHeight="1">
      <c r="A317" s="42">
        <v>20</v>
      </c>
      <c r="B317" s="21">
        <v>17.5</v>
      </c>
      <c r="C317" s="21">
        <v>0</v>
      </c>
      <c r="D317" s="21">
        <v>4.5</v>
      </c>
      <c r="E317" s="21">
        <v>2.2</v>
      </c>
      <c r="F317" s="21">
        <v>0.7</v>
      </c>
      <c r="G317" s="21">
        <v>0</v>
      </c>
      <c r="H317" s="21">
        <v>3.6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</row>
    <row r="318" spans="1:13" ht="19.5" customHeight="1">
      <c r="A318" s="42">
        <v>21</v>
      </c>
      <c r="B318" s="21">
        <v>3</v>
      </c>
      <c r="C318" s="21">
        <v>0</v>
      </c>
      <c r="D318" s="21">
        <v>24.1</v>
      </c>
      <c r="E318" s="21">
        <v>0</v>
      </c>
      <c r="F318" s="21">
        <v>58.7</v>
      </c>
      <c r="G318" s="21">
        <v>4.3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</row>
    <row r="319" spans="1:13" ht="19.5" customHeight="1">
      <c r="A319" s="42">
        <v>22</v>
      </c>
      <c r="B319" s="21">
        <v>0</v>
      </c>
      <c r="C319" s="21">
        <v>0</v>
      </c>
      <c r="D319" s="21">
        <v>7.9</v>
      </c>
      <c r="E319" s="21">
        <v>1.9</v>
      </c>
      <c r="F319" s="21">
        <v>1.7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</row>
    <row r="320" spans="1:13" ht="19.5" customHeight="1">
      <c r="A320" s="42">
        <v>23</v>
      </c>
      <c r="B320" s="21">
        <v>0</v>
      </c>
      <c r="C320" s="21">
        <v>5.6</v>
      </c>
      <c r="D320" s="21">
        <v>0</v>
      </c>
      <c r="E320" s="21">
        <v>7.7</v>
      </c>
      <c r="F320" s="21">
        <v>38.8</v>
      </c>
      <c r="G320" s="21">
        <v>32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</row>
    <row r="321" spans="1:13" ht="19.5" customHeight="1">
      <c r="A321" s="42">
        <v>24</v>
      </c>
      <c r="B321" s="21">
        <v>0</v>
      </c>
      <c r="C321" s="21">
        <v>9.3</v>
      </c>
      <c r="D321" s="21">
        <v>0</v>
      </c>
      <c r="E321" s="21">
        <v>7.2</v>
      </c>
      <c r="F321" s="21">
        <v>0.6</v>
      </c>
      <c r="G321" s="21">
        <v>20.5</v>
      </c>
      <c r="H321" s="21">
        <v>0.6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</row>
    <row r="322" spans="1:13" ht="19.5" customHeight="1">
      <c r="A322" s="42">
        <v>25</v>
      </c>
      <c r="B322" s="21">
        <v>32.8</v>
      </c>
      <c r="C322" s="21">
        <v>2</v>
      </c>
      <c r="D322" s="21">
        <v>12.7</v>
      </c>
      <c r="E322" s="21">
        <v>9.8</v>
      </c>
      <c r="F322" s="21">
        <v>10.4</v>
      </c>
      <c r="G322" s="21">
        <v>3.8</v>
      </c>
      <c r="H322" s="21">
        <v>6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</row>
    <row r="323" spans="1:13" ht="19.5" customHeight="1">
      <c r="A323" s="42">
        <v>26</v>
      </c>
      <c r="B323" s="21">
        <v>23.5</v>
      </c>
      <c r="C323" s="21">
        <v>0</v>
      </c>
      <c r="D323" s="21">
        <v>16.7</v>
      </c>
      <c r="E323" s="21">
        <v>4</v>
      </c>
      <c r="F323" s="21">
        <v>3.5</v>
      </c>
      <c r="G323" s="21">
        <v>46.7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</row>
    <row r="324" spans="1:13" ht="19.5" customHeight="1">
      <c r="A324" s="42">
        <v>27</v>
      </c>
      <c r="B324" s="21">
        <v>6.2</v>
      </c>
      <c r="C324" s="21">
        <v>0</v>
      </c>
      <c r="D324" s="21">
        <v>0</v>
      </c>
      <c r="E324" s="21">
        <v>0.9</v>
      </c>
      <c r="F324" s="21">
        <v>3.2</v>
      </c>
      <c r="G324" s="21">
        <v>8.9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1.5</v>
      </c>
    </row>
    <row r="325" spans="1:13" ht="19.5" customHeight="1">
      <c r="A325" s="42">
        <v>28</v>
      </c>
      <c r="B325" s="21">
        <v>0</v>
      </c>
      <c r="C325" s="21">
        <v>6</v>
      </c>
      <c r="D325" s="21">
        <v>0</v>
      </c>
      <c r="E325" s="21">
        <v>1.7</v>
      </c>
      <c r="F325" s="21">
        <v>0</v>
      </c>
      <c r="G325" s="21">
        <v>0.5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</row>
    <row r="326" spans="1:13" ht="19.5" customHeight="1">
      <c r="A326" s="42">
        <v>29</v>
      </c>
      <c r="B326" s="21">
        <v>20</v>
      </c>
      <c r="C326" s="21">
        <v>0</v>
      </c>
      <c r="D326" s="21">
        <v>4.3</v>
      </c>
      <c r="E326" s="21">
        <v>0.5</v>
      </c>
      <c r="F326" s="21">
        <v>2.6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/>
      <c r="M326" s="21">
        <v>0</v>
      </c>
    </row>
    <row r="327" spans="1:13" ht="19.5" customHeight="1">
      <c r="A327" s="42">
        <v>30</v>
      </c>
      <c r="B327" s="21">
        <v>0</v>
      </c>
      <c r="C327" s="21">
        <v>0</v>
      </c>
      <c r="D327" s="21">
        <v>2.8</v>
      </c>
      <c r="E327" s="21">
        <v>0</v>
      </c>
      <c r="F327" s="21">
        <v>3.2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/>
      <c r="M327" s="21">
        <v>0</v>
      </c>
    </row>
    <row r="328" spans="1:13" ht="19.5" customHeight="1">
      <c r="A328" s="43">
        <v>31</v>
      </c>
      <c r="B328" s="32"/>
      <c r="C328" s="32">
        <v>0</v>
      </c>
      <c r="D328" s="32">
        <v>0</v>
      </c>
      <c r="E328" s="32">
        <v>0</v>
      </c>
      <c r="F328" s="32">
        <v>38.7</v>
      </c>
      <c r="G328" s="32"/>
      <c r="H328" s="32">
        <v>0</v>
      </c>
      <c r="I328" s="32"/>
      <c r="J328" s="32">
        <v>0</v>
      </c>
      <c r="K328" s="32">
        <v>0</v>
      </c>
      <c r="L328" s="32"/>
      <c r="M328" s="32">
        <v>0</v>
      </c>
    </row>
    <row r="329" spans="1:15" ht="18.75">
      <c r="A329" s="41" t="s">
        <v>12</v>
      </c>
      <c r="B329" s="1">
        <f>SUM(B298:B328)</f>
        <v>108.10000000000001</v>
      </c>
      <c r="C329" s="1">
        <f aca="true" t="shared" si="12" ref="C329:M329">SUM(C298:C328)</f>
        <v>127.99999999999999</v>
      </c>
      <c r="D329" s="1">
        <f t="shared" si="12"/>
        <v>144.60000000000002</v>
      </c>
      <c r="E329" s="1">
        <f t="shared" si="12"/>
        <v>64.8</v>
      </c>
      <c r="F329" s="1">
        <f t="shared" si="12"/>
        <v>202.7</v>
      </c>
      <c r="G329" s="1">
        <f t="shared" si="12"/>
        <v>286.7</v>
      </c>
      <c r="H329" s="1">
        <f t="shared" si="12"/>
        <v>76.39999999999999</v>
      </c>
      <c r="I329" s="1">
        <f t="shared" si="12"/>
        <v>55.800000000000004</v>
      </c>
      <c r="J329" s="1">
        <f t="shared" si="12"/>
        <v>0</v>
      </c>
      <c r="K329" s="1">
        <f t="shared" si="12"/>
        <v>0</v>
      </c>
      <c r="L329" s="1">
        <f t="shared" si="12"/>
        <v>0</v>
      </c>
      <c r="M329" s="1">
        <f t="shared" si="12"/>
        <v>1.5</v>
      </c>
      <c r="N329" s="1">
        <f>SUM(B329:M329)</f>
        <v>1068.6000000000001</v>
      </c>
      <c r="O329" s="3" t="s">
        <v>215</v>
      </c>
    </row>
    <row r="330" spans="1:15" ht="18.75">
      <c r="A330" s="41" t="s">
        <v>14</v>
      </c>
      <c r="B330" s="1">
        <f>AVERAGE(B298:B328)</f>
        <v>3.6033333333333335</v>
      </c>
      <c r="C330" s="1">
        <f aca="true" t="shared" si="13" ref="C330:M330">AVERAGE(C298:C328)</f>
        <v>4.129032258064516</v>
      </c>
      <c r="D330" s="1">
        <f t="shared" si="13"/>
        <v>4.6645161290322585</v>
      </c>
      <c r="E330" s="1">
        <f t="shared" si="13"/>
        <v>2.0903225806451613</v>
      </c>
      <c r="F330" s="1">
        <f t="shared" si="13"/>
        <v>6.538709677419354</v>
      </c>
      <c r="G330" s="1">
        <f t="shared" si="13"/>
        <v>9.556666666666667</v>
      </c>
      <c r="H330" s="1">
        <f t="shared" si="13"/>
        <v>2.464516129032258</v>
      </c>
      <c r="I330" s="1">
        <f t="shared" si="13"/>
        <v>1.86</v>
      </c>
      <c r="J330" s="1">
        <f t="shared" si="13"/>
        <v>0</v>
      </c>
      <c r="K330" s="1">
        <f t="shared" si="13"/>
        <v>0</v>
      </c>
      <c r="L330" s="1">
        <f t="shared" si="13"/>
        <v>0</v>
      </c>
      <c r="M330" s="1">
        <f t="shared" si="13"/>
        <v>0.04838709677419355</v>
      </c>
      <c r="N330" s="1">
        <f>AVERAGE(B330:M330)</f>
        <v>2.9129569892473115</v>
      </c>
      <c r="O330" s="3" t="s">
        <v>216</v>
      </c>
    </row>
    <row r="331" spans="1:15" ht="18.75">
      <c r="A331" s="41" t="s">
        <v>13</v>
      </c>
      <c r="B331" s="41">
        <v>8</v>
      </c>
      <c r="C331" s="41">
        <v>15</v>
      </c>
      <c r="D331" s="41">
        <v>19</v>
      </c>
      <c r="E331" s="41">
        <v>17</v>
      </c>
      <c r="F331" s="41">
        <v>22</v>
      </c>
      <c r="G331" s="41">
        <v>21</v>
      </c>
      <c r="H331" s="41">
        <v>13</v>
      </c>
      <c r="I331" s="41">
        <v>6</v>
      </c>
      <c r="J331" s="41">
        <v>0</v>
      </c>
      <c r="K331" s="41">
        <v>0</v>
      </c>
      <c r="L331" s="41">
        <v>0</v>
      </c>
      <c r="M331" s="41">
        <v>1</v>
      </c>
      <c r="N331" s="41">
        <f>SUM(B331:M331)</f>
        <v>122</v>
      </c>
      <c r="O331" s="3" t="s">
        <v>13</v>
      </c>
    </row>
    <row r="333" spans="1:13" ht="18.75">
      <c r="A333" s="33" t="s">
        <v>29</v>
      </c>
      <c r="B333" s="2" t="s">
        <v>30</v>
      </c>
      <c r="C333" s="2" t="s">
        <v>31</v>
      </c>
      <c r="D333" s="2">
        <v>58.7</v>
      </c>
      <c r="E333" s="2" t="s">
        <v>32</v>
      </c>
      <c r="F333" s="2" t="s">
        <v>33</v>
      </c>
      <c r="G333" s="2" t="s">
        <v>34</v>
      </c>
      <c r="H333" s="2" t="s">
        <v>35</v>
      </c>
      <c r="I333" s="2" t="s">
        <v>36</v>
      </c>
      <c r="J333" s="2" t="s">
        <v>37</v>
      </c>
      <c r="K333" s="2">
        <v>60.4</v>
      </c>
      <c r="L333" s="2" t="s">
        <v>32</v>
      </c>
      <c r="M333" s="39">
        <v>35278</v>
      </c>
    </row>
    <row r="334" spans="1:13" ht="18.75">
      <c r="A334" s="33" t="s">
        <v>38</v>
      </c>
      <c r="B334" s="2" t="s">
        <v>30</v>
      </c>
      <c r="C334" s="2" t="s">
        <v>31</v>
      </c>
      <c r="D334" s="2">
        <v>99.2</v>
      </c>
      <c r="E334" s="2" t="s">
        <v>32</v>
      </c>
      <c r="F334" s="2" t="s">
        <v>33</v>
      </c>
      <c r="G334" s="2" t="s">
        <v>34</v>
      </c>
      <c r="H334" s="2" t="s">
        <v>35</v>
      </c>
      <c r="I334" s="2" t="s">
        <v>39</v>
      </c>
      <c r="J334" s="2" t="s">
        <v>37</v>
      </c>
      <c r="K334" s="2">
        <v>103</v>
      </c>
      <c r="L334" s="2" t="s">
        <v>40</v>
      </c>
      <c r="M334" s="39">
        <v>35309</v>
      </c>
    </row>
    <row r="335" spans="1:13" ht="18.75">
      <c r="A335" s="33" t="s">
        <v>41</v>
      </c>
      <c r="B335" s="2" t="s">
        <v>30</v>
      </c>
      <c r="C335" s="2" t="s">
        <v>31</v>
      </c>
      <c r="D335" s="2">
        <v>115.1</v>
      </c>
      <c r="E335" s="2" t="s">
        <v>42</v>
      </c>
      <c r="F335" s="2" t="s">
        <v>33</v>
      </c>
      <c r="G335" s="2" t="s">
        <v>34</v>
      </c>
      <c r="H335" s="2" t="s">
        <v>35</v>
      </c>
      <c r="I335" s="2" t="s">
        <v>43</v>
      </c>
      <c r="J335" s="2" t="s">
        <v>37</v>
      </c>
      <c r="K335" s="2">
        <v>118.3</v>
      </c>
      <c r="L335" s="2" t="s">
        <v>44</v>
      </c>
      <c r="M335" s="39">
        <v>35278</v>
      </c>
    </row>
    <row r="336" spans="1:13" ht="18.75">
      <c r="A336" s="33" t="s">
        <v>45</v>
      </c>
      <c r="B336" s="2" t="s">
        <v>30</v>
      </c>
      <c r="C336" s="2" t="s">
        <v>31</v>
      </c>
      <c r="D336" s="2">
        <v>120.9</v>
      </c>
      <c r="E336" s="2" t="s">
        <v>46</v>
      </c>
      <c r="F336" s="2" t="s">
        <v>33</v>
      </c>
      <c r="G336" s="2" t="s">
        <v>34</v>
      </c>
      <c r="H336" s="2" t="s">
        <v>35</v>
      </c>
      <c r="I336" s="2" t="s">
        <v>47</v>
      </c>
      <c r="J336" s="2" t="s">
        <v>37</v>
      </c>
      <c r="K336" s="2">
        <v>121.1</v>
      </c>
      <c r="L336" s="2" t="s">
        <v>44</v>
      </c>
      <c r="M336" s="39">
        <v>35278</v>
      </c>
    </row>
    <row r="337" spans="1:13" ht="18.75">
      <c r="A337" s="33" t="s">
        <v>48</v>
      </c>
      <c r="B337" s="2" t="s">
        <v>30</v>
      </c>
      <c r="C337" s="2" t="s">
        <v>31</v>
      </c>
      <c r="D337" s="2">
        <v>125</v>
      </c>
      <c r="E337" s="2" t="s">
        <v>49</v>
      </c>
      <c r="F337" s="2" t="s">
        <v>50</v>
      </c>
      <c r="G337" s="2" t="s">
        <v>34</v>
      </c>
      <c r="H337" s="2" t="s">
        <v>51</v>
      </c>
      <c r="I337" s="2" t="s">
        <v>52</v>
      </c>
      <c r="J337" s="2" t="s">
        <v>37</v>
      </c>
      <c r="K337" s="2">
        <v>133.9</v>
      </c>
      <c r="L337" s="2" t="s">
        <v>49</v>
      </c>
      <c r="M337" s="39">
        <v>35309</v>
      </c>
    </row>
    <row r="338" spans="1:13" ht="18.75">
      <c r="A338" s="33" t="s">
        <v>53</v>
      </c>
      <c r="B338" s="2" t="s">
        <v>30</v>
      </c>
      <c r="C338" s="2" t="s">
        <v>31</v>
      </c>
      <c r="D338" s="2">
        <v>220.5</v>
      </c>
      <c r="E338" s="2" t="s">
        <v>32</v>
      </c>
      <c r="F338" s="2" t="s">
        <v>33</v>
      </c>
      <c r="G338" s="2" t="s">
        <v>34</v>
      </c>
      <c r="H338" s="2" t="s">
        <v>51</v>
      </c>
      <c r="I338" s="2" t="s">
        <v>54</v>
      </c>
      <c r="J338" s="2" t="s">
        <v>37</v>
      </c>
      <c r="K338" s="2">
        <v>237.8</v>
      </c>
      <c r="L338" s="2" t="s">
        <v>32</v>
      </c>
      <c r="M338" s="39">
        <v>35278</v>
      </c>
    </row>
    <row r="339" spans="1:6" ht="18.75">
      <c r="A339" s="33" t="s">
        <v>55</v>
      </c>
      <c r="B339" s="2" t="s">
        <v>30</v>
      </c>
      <c r="C339" s="2" t="s">
        <v>31</v>
      </c>
      <c r="D339" s="2">
        <v>331.4</v>
      </c>
      <c r="E339" s="2" t="s">
        <v>32</v>
      </c>
      <c r="F339" s="44">
        <v>35278</v>
      </c>
    </row>
    <row r="341" spans="1:13" ht="18.75">
      <c r="A341" s="33" t="s">
        <v>91</v>
      </c>
      <c r="M341" s="2" t="s">
        <v>93</v>
      </c>
    </row>
    <row r="342" spans="1:13" ht="18.75">
      <c r="A342" s="33" t="s">
        <v>92</v>
      </c>
      <c r="M342" s="2" t="s">
        <v>94</v>
      </c>
    </row>
    <row r="344" spans="6:10" ht="18.75">
      <c r="F344" s="2" t="s">
        <v>95</v>
      </c>
      <c r="H344" s="33">
        <v>1997</v>
      </c>
      <c r="J344" s="33">
        <f>H344+543</f>
        <v>2540</v>
      </c>
    </row>
    <row r="345" ht="18.75">
      <c r="F345" s="2" t="s">
        <v>96</v>
      </c>
    </row>
    <row r="347" spans="1:14" ht="18.75">
      <c r="A347" s="33" t="s">
        <v>15</v>
      </c>
      <c r="B347" s="2" t="s">
        <v>16</v>
      </c>
      <c r="C347" s="2" t="s">
        <v>17</v>
      </c>
      <c r="D347" s="2" t="s">
        <v>18</v>
      </c>
      <c r="E347" s="2" t="s">
        <v>19</v>
      </c>
      <c r="F347" s="2" t="s">
        <v>20</v>
      </c>
      <c r="G347" s="2" t="s">
        <v>21</v>
      </c>
      <c r="H347" s="2" t="s">
        <v>22</v>
      </c>
      <c r="I347" s="2" t="s">
        <v>23</v>
      </c>
      <c r="J347" s="2" t="s">
        <v>24</v>
      </c>
      <c r="K347" s="2" t="s">
        <v>25</v>
      </c>
      <c r="L347" s="2" t="s">
        <v>26</v>
      </c>
      <c r="M347" s="2" t="s">
        <v>27</v>
      </c>
      <c r="N347" s="3" t="s">
        <v>28</v>
      </c>
    </row>
    <row r="348" spans="1:13" ht="18.75">
      <c r="A348" s="33">
        <v>1</v>
      </c>
      <c r="B348" s="2">
        <v>0</v>
      </c>
      <c r="C348" s="2">
        <v>0</v>
      </c>
      <c r="D348" s="2">
        <v>0</v>
      </c>
      <c r="E348" s="2">
        <v>6.2</v>
      </c>
      <c r="F348" s="2">
        <v>7.8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</row>
    <row r="349" spans="1:13" ht="18.75">
      <c r="A349" s="33">
        <v>2</v>
      </c>
      <c r="B349" s="2">
        <v>0</v>
      </c>
      <c r="C349" s="2">
        <v>0</v>
      </c>
      <c r="D349" s="2">
        <v>0</v>
      </c>
      <c r="E349" s="2">
        <v>1.1</v>
      </c>
      <c r="F349" s="2">
        <v>37.9</v>
      </c>
      <c r="G349" s="2">
        <v>5.5</v>
      </c>
      <c r="H349" s="2">
        <v>2.6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</row>
    <row r="350" spans="1:13" ht="18.75">
      <c r="A350" s="33">
        <v>3</v>
      </c>
      <c r="B350" s="2">
        <v>0</v>
      </c>
      <c r="C350" s="2">
        <v>0</v>
      </c>
      <c r="D350" s="2">
        <v>0</v>
      </c>
      <c r="E350" s="2">
        <v>2.7</v>
      </c>
      <c r="F350" s="2">
        <v>17.3</v>
      </c>
      <c r="G350" s="2">
        <v>0.5</v>
      </c>
      <c r="H350" s="2">
        <v>4.2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</row>
    <row r="351" spans="1:13" ht="18.75">
      <c r="A351" s="33">
        <v>4</v>
      </c>
      <c r="B351" s="2">
        <v>0</v>
      </c>
      <c r="C351" s="2">
        <v>0</v>
      </c>
      <c r="D351" s="2">
        <v>0</v>
      </c>
      <c r="E351" s="2">
        <v>0</v>
      </c>
      <c r="F351" s="2">
        <v>5.2</v>
      </c>
      <c r="G351" s="2">
        <v>1.7</v>
      </c>
      <c r="H351" s="2">
        <v>2.7</v>
      </c>
      <c r="I351" s="2">
        <v>0.7</v>
      </c>
      <c r="J351" s="2">
        <v>0</v>
      </c>
      <c r="K351" s="2">
        <v>0</v>
      </c>
      <c r="L351" s="2">
        <v>0</v>
      </c>
      <c r="M351" s="2">
        <v>0</v>
      </c>
    </row>
    <row r="352" spans="1:13" ht="18.75">
      <c r="A352" s="33">
        <v>5</v>
      </c>
      <c r="B352" s="2">
        <v>0</v>
      </c>
      <c r="C352" s="2">
        <v>0</v>
      </c>
      <c r="D352" s="2">
        <v>0</v>
      </c>
      <c r="E352" s="2">
        <v>0</v>
      </c>
      <c r="F352" s="2">
        <v>3.9</v>
      </c>
      <c r="G352" s="2">
        <v>0</v>
      </c>
      <c r="H352" s="2">
        <v>29.3</v>
      </c>
      <c r="I352" s="2">
        <v>1.1</v>
      </c>
      <c r="J352" s="2">
        <v>0</v>
      </c>
      <c r="K352" s="2">
        <v>0</v>
      </c>
      <c r="L352" s="2">
        <v>0</v>
      </c>
      <c r="M352" s="2">
        <v>0</v>
      </c>
    </row>
    <row r="353" spans="1:13" ht="18.75">
      <c r="A353" s="33">
        <v>6</v>
      </c>
      <c r="B353" s="2">
        <v>0</v>
      </c>
      <c r="C353" s="2">
        <v>0</v>
      </c>
      <c r="D353" s="2">
        <v>0</v>
      </c>
      <c r="E353" s="2">
        <v>1</v>
      </c>
      <c r="F353" s="2">
        <v>1.1</v>
      </c>
      <c r="G353" s="2">
        <v>2.5</v>
      </c>
      <c r="H353" s="2">
        <v>16.6</v>
      </c>
      <c r="I353" s="2">
        <v>0.5</v>
      </c>
      <c r="J353" s="2">
        <v>0</v>
      </c>
      <c r="K353" s="2">
        <v>0</v>
      </c>
      <c r="L353" s="2">
        <v>0</v>
      </c>
      <c r="M353" s="2">
        <v>0</v>
      </c>
    </row>
    <row r="354" spans="1:13" ht="18.75">
      <c r="A354" s="33">
        <v>7</v>
      </c>
      <c r="B354" s="2">
        <v>1.7</v>
      </c>
      <c r="C354" s="2">
        <v>1.3</v>
      </c>
      <c r="D354" s="2">
        <v>0</v>
      </c>
      <c r="E354" s="2">
        <v>0.4</v>
      </c>
      <c r="F354" s="2">
        <v>0</v>
      </c>
      <c r="G354" s="2">
        <v>30.3</v>
      </c>
      <c r="H354" s="2">
        <v>3.8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</row>
    <row r="355" spans="1:13" ht="18.75">
      <c r="A355" s="33">
        <v>8</v>
      </c>
      <c r="B355" s="2">
        <v>0</v>
      </c>
      <c r="C355" s="2">
        <v>0.6</v>
      </c>
      <c r="D355" s="2">
        <v>2.8</v>
      </c>
      <c r="E355" s="2">
        <v>0</v>
      </c>
      <c r="F355" s="2">
        <v>0.4</v>
      </c>
      <c r="G355" s="2">
        <v>0</v>
      </c>
      <c r="H355" s="2">
        <v>0</v>
      </c>
      <c r="I355" s="2">
        <v>0.6</v>
      </c>
      <c r="J355" s="2">
        <v>0</v>
      </c>
      <c r="K355" s="2">
        <v>0</v>
      </c>
      <c r="L355" s="2">
        <v>0</v>
      </c>
      <c r="M355" s="2">
        <v>0</v>
      </c>
    </row>
    <row r="356" spans="1:13" ht="18.75">
      <c r="A356" s="33">
        <v>9</v>
      </c>
      <c r="B356" s="2">
        <v>0</v>
      </c>
      <c r="C356" s="2">
        <v>0</v>
      </c>
      <c r="D356" s="2">
        <v>1.1</v>
      </c>
      <c r="E356" s="2">
        <v>0.3</v>
      </c>
      <c r="F356" s="2">
        <v>6.3</v>
      </c>
      <c r="G356" s="2">
        <v>0</v>
      </c>
      <c r="H356" s="2">
        <v>1.2</v>
      </c>
      <c r="I356" s="2">
        <v>0.5</v>
      </c>
      <c r="J356" s="2">
        <v>0</v>
      </c>
      <c r="K356" s="2">
        <v>0</v>
      </c>
      <c r="L356" s="2">
        <v>0</v>
      </c>
      <c r="M356" s="2">
        <v>0</v>
      </c>
    </row>
    <row r="357" spans="1:13" ht="18.75">
      <c r="A357" s="33">
        <v>10</v>
      </c>
      <c r="B357" s="2">
        <v>0</v>
      </c>
      <c r="C357" s="2">
        <v>0</v>
      </c>
      <c r="D357" s="2">
        <v>0.5</v>
      </c>
      <c r="E357" s="2">
        <v>0</v>
      </c>
      <c r="F357" s="2">
        <v>6.3</v>
      </c>
      <c r="G357" s="2">
        <v>0.3</v>
      </c>
      <c r="H357" s="2">
        <v>0.5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</row>
    <row r="358" spans="1:13" ht="18.75">
      <c r="A358" s="33">
        <v>11</v>
      </c>
      <c r="B358" s="2">
        <v>0</v>
      </c>
      <c r="C358" s="2">
        <v>0</v>
      </c>
      <c r="D358" s="2">
        <v>0</v>
      </c>
      <c r="E358" s="2">
        <v>0</v>
      </c>
      <c r="F358" s="2">
        <v>3</v>
      </c>
      <c r="G358" s="2">
        <v>2.3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</row>
    <row r="359" spans="1:13" ht="18.75">
      <c r="A359" s="33">
        <v>12</v>
      </c>
      <c r="B359" s="2">
        <v>0</v>
      </c>
      <c r="C359" s="2">
        <v>0</v>
      </c>
      <c r="D359" s="2">
        <v>0</v>
      </c>
      <c r="E359" s="2">
        <v>24.5</v>
      </c>
      <c r="F359" s="2">
        <v>0.4</v>
      </c>
      <c r="G359" s="2">
        <v>8.8</v>
      </c>
      <c r="H359" s="2">
        <v>1.6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</row>
    <row r="360" spans="1:13" ht="18.75">
      <c r="A360" s="33">
        <v>13</v>
      </c>
      <c r="B360" s="2">
        <v>0</v>
      </c>
      <c r="C360" s="2">
        <v>0</v>
      </c>
      <c r="D360" s="2">
        <v>0</v>
      </c>
      <c r="E360" s="2">
        <v>0</v>
      </c>
      <c r="F360" s="2">
        <v>1.5</v>
      </c>
      <c r="G360" s="2">
        <v>14</v>
      </c>
      <c r="H360" s="2">
        <v>1.1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</row>
    <row r="361" spans="1:13" ht="18.75">
      <c r="A361" s="33">
        <v>14</v>
      </c>
      <c r="B361" s="2">
        <v>0</v>
      </c>
      <c r="C361" s="2">
        <v>0</v>
      </c>
      <c r="D361" s="2">
        <v>0</v>
      </c>
      <c r="E361" s="2">
        <v>0.2</v>
      </c>
      <c r="F361" s="2">
        <v>0.7</v>
      </c>
      <c r="G361" s="2">
        <v>0.3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</row>
    <row r="362" spans="1:13" ht="18.75">
      <c r="A362" s="33">
        <v>15</v>
      </c>
      <c r="B362" s="2">
        <v>0</v>
      </c>
      <c r="C362" s="2">
        <v>0</v>
      </c>
      <c r="D362" s="2">
        <v>0</v>
      </c>
      <c r="E362" s="2">
        <v>1.1</v>
      </c>
      <c r="F362" s="2">
        <v>0</v>
      </c>
      <c r="G362" s="2">
        <v>3.8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</row>
    <row r="363" spans="1:13" ht="18.75">
      <c r="A363" s="33">
        <v>16</v>
      </c>
      <c r="B363" s="2">
        <v>0</v>
      </c>
      <c r="C363" s="2">
        <v>35.6</v>
      </c>
      <c r="D363" s="2">
        <v>3.2</v>
      </c>
      <c r="E363" s="2">
        <v>0.5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</row>
    <row r="364" spans="1:13" ht="18.75">
      <c r="A364" s="33">
        <v>17</v>
      </c>
      <c r="B364" s="2">
        <v>0</v>
      </c>
      <c r="C364" s="2">
        <v>8.5</v>
      </c>
      <c r="D364" s="2">
        <v>0.6</v>
      </c>
      <c r="E364" s="2">
        <v>4.2</v>
      </c>
      <c r="F364" s="2">
        <v>0.3</v>
      </c>
      <c r="G364" s="2">
        <v>0</v>
      </c>
      <c r="H364" s="2">
        <v>0</v>
      </c>
      <c r="I364" s="2">
        <v>4.1</v>
      </c>
      <c r="J364" s="2">
        <v>0</v>
      </c>
      <c r="K364" s="2">
        <v>0</v>
      </c>
      <c r="L364" s="2">
        <v>0</v>
      </c>
      <c r="M364" s="2">
        <v>0</v>
      </c>
    </row>
    <row r="365" spans="1:13" ht="18.75">
      <c r="A365" s="33">
        <v>18</v>
      </c>
      <c r="B365" s="2">
        <v>8.6</v>
      </c>
      <c r="C365" s="2">
        <v>8.6</v>
      </c>
      <c r="D365" s="2">
        <v>2.5</v>
      </c>
      <c r="E365" s="2">
        <v>0.2</v>
      </c>
      <c r="F365" s="2">
        <v>0</v>
      </c>
      <c r="G365" s="2">
        <v>14.1</v>
      </c>
      <c r="H365" s="2">
        <v>0.7</v>
      </c>
      <c r="I365" s="2">
        <v>0.4</v>
      </c>
      <c r="J365" s="2">
        <v>0</v>
      </c>
      <c r="K365" s="2">
        <v>0</v>
      </c>
      <c r="L365" s="2">
        <v>0</v>
      </c>
      <c r="M365" s="2">
        <v>0</v>
      </c>
    </row>
    <row r="366" spans="1:13" ht="18.75">
      <c r="A366" s="33">
        <v>19</v>
      </c>
      <c r="B366" s="2">
        <v>8.9</v>
      </c>
      <c r="C366" s="2">
        <v>0.1</v>
      </c>
      <c r="D366" s="2">
        <v>3.7</v>
      </c>
      <c r="E366" s="2">
        <v>0</v>
      </c>
      <c r="F366" s="2">
        <v>0</v>
      </c>
      <c r="G366" s="2">
        <v>0</v>
      </c>
      <c r="H366" s="2">
        <v>0</v>
      </c>
      <c r="I366" s="2">
        <v>1.8</v>
      </c>
      <c r="J366" s="2">
        <v>0</v>
      </c>
      <c r="K366" s="2">
        <v>0</v>
      </c>
      <c r="L366" s="2">
        <v>0</v>
      </c>
      <c r="M366" s="2">
        <v>0</v>
      </c>
    </row>
    <row r="367" spans="1:13" ht="18.75">
      <c r="A367" s="33">
        <v>20</v>
      </c>
      <c r="B367" s="2">
        <v>0</v>
      </c>
      <c r="C367" s="2">
        <v>5.3</v>
      </c>
      <c r="D367" s="2">
        <v>0.5</v>
      </c>
      <c r="E367" s="2">
        <v>0.5</v>
      </c>
      <c r="F367" s="2">
        <v>0.9</v>
      </c>
      <c r="G367" s="2">
        <v>21.8</v>
      </c>
      <c r="H367" s="2">
        <v>0.3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</row>
    <row r="368" spans="1:13" ht="18.75">
      <c r="A368" s="33">
        <v>21</v>
      </c>
      <c r="B368" s="2">
        <v>6.3</v>
      </c>
      <c r="C368" s="2">
        <v>0</v>
      </c>
      <c r="D368" s="2">
        <v>4.4</v>
      </c>
      <c r="E368" s="2">
        <v>6.1</v>
      </c>
      <c r="F368" s="2">
        <v>0.3</v>
      </c>
      <c r="G368" s="2">
        <v>10.7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</row>
    <row r="369" spans="1:13" ht="18.75">
      <c r="A369" s="33">
        <v>22</v>
      </c>
      <c r="B369" s="2">
        <v>0</v>
      </c>
      <c r="C369" s="2">
        <v>0</v>
      </c>
      <c r="D369" s="2">
        <v>17.9</v>
      </c>
      <c r="E369" s="2">
        <v>3.9</v>
      </c>
      <c r="F369" s="2">
        <v>0.4</v>
      </c>
      <c r="G369" s="2">
        <v>2.2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</row>
    <row r="370" spans="1:13" ht="18.75">
      <c r="A370" s="33">
        <v>23</v>
      </c>
      <c r="B370" s="2">
        <v>0.9</v>
      </c>
      <c r="C370" s="2">
        <v>0</v>
      </c>
      <c r="D370" s="2">
        <v>0.7</v>
      </c>
      <c r="E370" s="2">
        <v>21</v>
      </c>
      <c r="F370" s="2">
        <v>2.2</v>
      </c>
      <c r="G370" s="2">
        <v>15.5</v>
      </c>
      <c r="H370" s="2">
        <v>14.4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</row>
    <row r="371" spans="1:13" ht="18.75">
      <c r="A371" s="33">
        <v>24</v>
      </c>
      <c r="B371" s="2">
        <v>3.6</v>
      </c>
      <c r="C371" s="2">
        <v>0</v>
      </c>
      <c r="D371" s="2">
        <v>2.8</v>
      </c>
      <c r="E371" s="2">
        <v>0</v>
      </c>
      <c r="F371" s="2">
        <v>15.5</v>
      </c>
      <c r="G371" s="2">
        <v>8.5</v>
      </c>
      <c r="H371" s="2">
        <v>0.3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</row>
    <row r="372" spans="1:13" ht="18.75">
      <c r="A372" s="33">
        <v>25</v>
      </c>
      <c r="B372" s="2">
        <v>20.5</v>
      </c>
      <c r="C372" s="2">
        <v>18.4</v>
      </c>
      <c r="D372" s="2">
        <v>0.4</v>
      </c>
      <c r="E372" s="2">
        <v>3.3</v>
      </c>
      <c r="F372" s="2">
        <v>49.1</v>
      </c>
      <c r="G372" s="2">
        <v>2.6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</row>
    <row r="373" spans="1:13" ht="18.75">
      <c r="A373" s="33">
        <v>26</v>
      </c>
      <c r="B373" s="2">
        <v>1.1</v>
      </c>
      <c r="C373" s="2">
        <v>0</v>
      </c>
      <c r="D373" s="2">
        <v>0.2</v>
      </c>
      <c r="E373" s="2">
        <v>8.9</v>
      </c>
      <c r="F373" s="2">
        <v>15</v>
      </c>
      <c r="G373" s="2">
        <v>1.5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</row>
    <row r="374" spans="1:13" ht="18.75">
      <c r="A374" s="33">
        <v>27</v>
      </c>
      <c r="B374" s="2">
        <v>0.7</v>
      </c>
      <c r="C374" s="2">
        <v>0</v>
      </c>
      <c r="D374" s="2">
        <v>6.6</v>
      </c>
      <c r="E374" s="2">
        <v>2.8</v>
      </c>
      <c r="F374" s="2">
        <v>0.7</v>
      </c>
      <c r="G374" s="2">
        <v>11.9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</row>
    <row r="375" spans="1:13" ht="18.75">
      <c r="A375" s="33">
        <v>28</v>
      </c>
      <c r="B375" s="2">
        <v>0.5</v>
      </c>
      <c r="C375" s="2">
        <v>0</v>
      </c>
      <c r="D375" s="2">
        <v>0</v>
      </c>
      <c r="E375" s="2">
        <v>0.8</v>
      </c>
      <c r="F375" s="2">
        <v>0.2</v>
      </c>
      <c r="G375" s="2">
        <v>5.5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</row>
    <row r="376" spans="1:13" ht="18.75">
      <c r="A376" s="33">
        <v>29</v>
      </c>
      <c r="B376" s="2">
        <v>0</v>
      </c>
      <c r="C376" s="2">
        <v>0</v>
      </c>
      <c r="D376" s="2">
        <v>0</v>
      </c>
      <c r="E376" s="2">
        <v>19.2</v>
      </c>
      <c r="F376" s="2">
        <v>4.4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M376" s="2">
        <v>0</v>
      </c>
    </row>
    <row r="377" spans="1:13" ht="18.75">
      <c r="A377" s="33">
        <v>30</v>
      </c>
      <c r="B377" s="2">
        <v>0</v>
      </c>
      <c r="C377" s="2">
        <v>10.2</v>
      </c>
      <c r="D377" s="2">
        <v>0</v>
      </c>
      <c r="E377" s="2">
        <v>23.6</v>
      </c>
      <c r="F377" s="2">
        <v>0.5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M377" s="2">
        <v>0</v>
      </c>
    </row>
    <row r="378" spans="1:13" ht="18.75">
      <c r="A378" s="33">
        <v>31</v>
      </c>
      <c r="C378" s="2">
        <v>0</v>
      </c>
      <c r="E378" s="2">
        <v>4.8</v>
      </c>
      <c r="F378" s="2">
        <v>0</v>
      </c>
      <c r="H378" s="2">
        <v>0</v>
      </c>
      <c r="J378" s="2">
        <v>0</v>
      </c>
      <c r="K378" s="2">
        <v>0</v>
      </c>
      <c r="M378" s="2">
        <v>0</v>
      </c>
    </row>
    <row r="379" spans="1:15" ht="18.75">
      <c r="A379" s="41" t="s">
        <v>12</v>
      </c>
      <c r="B379" s="1">
        <f>SUM(B348:B378)</f>
        <v>52.800000000000004</v>
      </c>
      <c r="C379" s="1">
        <f aca="true" t="shared" si="14" ref="C379:M379">SUM(C348:C378)</f>
        <v>88.60000000000001</v>
      </c>
      <c r="D379" s="1">
        <f t="shared" si="14"/>
        <v>47.900000000000006</v>
      </c>
      <c r="E379" s="1">
        <f t="shared" si="14"/>
        <v>137.3</v>
      </c>
      <c r="F379" s="1">
        <f t="shared" si="14"/>
        <v>181.3</v>
      </c>
      <c r="G379" s="1">
        <f t="shared" si="14"/>
        <v>164.29999999999998</v>
      </c>
      <c r="H379" s="1">
        <f t="shared" si="14"/>
        <v>79.3</v>
      </c>
      <c r="I379" s="1">
        <f t="shared" si="14"/>
        <v>9.700000000000001</v>
      </c>
      <c r="J379" s="1">
        <f t="shared" si="14"/>
        <v>0</v>
      </c>
      <c r="K379" s="1">
        <f t="shared" si="14"/>
        <v>0</v>
      </c>
      <c r="L379" s="1">
        <f t="shared" si="14"/>
        <v>0</v>
      </c>
      <c r="M379" s="1">
        <f t="shared" si="14"/>
        <v>0</v>
      </c>
      <c r="N379" s="1">
        <f>SUM(B379:M379)</f>
        <v>761.2</v>
      </c>
      <c r="O379" s="3" t="s">
        <v>215</v>
      </c>
    </row>
    <row r="380" spans="1:15" ht="18.75">
      <c r="A380" s="41" t="s">
        <v>14</v>
      </c>
      <c r="B380" s="1">
        <f>AVERAGE(B348:B378)</f>
        <v>1.7600000000000002</v>
      </c>
      <c r="C380" s="1">
        <f aca="true" t="shared" si="15" ref="C380:M380">AVERAGE(C348:C378)</f>
        <v>2.8580645161290326</v>
      </c>
      <c r="D380" s="1">
        <f t="shared" si="15"/>
        <v>1.596666666666667</v>
      </c>
      <c r="E380" s="1">
        <f t="shared" si="15"/>
        <v>4.429032258064517</v>
      </c>
      <c r="F380" s="1">
        <f t="shared" si="15"/>
        <v>5.848387096774194</v>
      </c>
      <c r="G380" s="1">
        <f t="shared" si="15"/>
        <v>5.476666666666666</v>
      </c>
      <c r="H380" s="1">
        <f t="shared" si="15"/>
        <v>2.5580645161290323</v>
      </c>
      <c r="I380" s="1">
        <f t="shared" si="15"/>
        <v>0.32333333333333336</v>
      </c>
      <c r="J380" s="1">
        <f t="shared" si="15"/>
        <v>0</v>
      </c>
      <c r="K380" s="1">
        <f t="shared" si="15"/>
        <v>0</v>
      </c>
      <c r="L380" s="1">
        <f t="shared" si="15"/>
        <v>0</v>
      </c>
      <c r="M380" s="1">
        <f t="shared" si="15"/>
        <v>0</v>
      </c>
      <c r="N380" s="1">
        <f>AVERAGE(B380:M380)</f>
        <v>2.070851254480287</v>
      </c>
      <c r="O380" s="3" t="s">
        <v>216</v>
      </c>
    </row>
    <row r="381" spans="1:15" ht="18.75">
      <c r="A381" s="41" t="s">
        <v>13</v>
      </c>
      <c r="B381" s="41">
        <v>10</v>
      </c>
      <c r="C381" s="41">
        <v>9</v>
      </c>
      <c r="D381" s="41">
        <v>15</v>
      </c>
      <c r="E381" s="41">
        <v>23</v>
      </c>
      <c r="F381" s="41">
        <v>25</v>
      </c>
      <c r="G381" s="41">
        <v>21</v>
      </c>
      <c r="H381" s="41">
        <v>14</v>
      </c>
      <c r="I381" s="41">
        <v>8</v>
      </c>
      <c r="J381" s="41">
        <v>0</v>
      </c>
      <c r="K381" s="41">
        <v>0</v>
      </c>
      <c r="L381" s="41">
        <v>0</v>
      </c>
      <c r="M381" s="41">
        <v>0</v>
      </c>
      <c r="N381" s="41">
        <f>SUM(B381:M381)</f>
        <v>125</v>
      </c>
      <c r="O381" s="3" t="s">
        <v>13</v>
      </c>
    </row>
    <row r="383" spans="1:13" ht="18.75">
      <c r="A383" s="33" t="s">
        <v>56</v>
      </c>
      <c r="B383" s="2" t="s">
        <v>57</v>
      </c>
      <c r="C383" s="2" t="s">
        <v>31</v>
      </c>
      <c r="D383" s="2">
        <v>49.1</v>
      </c>
      <c r="E383" s="2" t="s">
        <v>247</v>
      </c>
      <c r="F383" s="45">
        <v>35647</v>
      </c>
      <c r="G383" s="2" t="s">
        <v>59</v>
      </c>
      <c r="H383" s="2" t="s">
        <v>60</v>
      </c>
      <c r="I383" s="2" t="s">
        <v>61</v>
      </c>
      <c r="J383" s="2" t="s">
        <v>37</v>
      </c>
      <c r="K383" s="2" t="s">
        <v>62</v>
      </c>
      <c r="L383" s="2" t="s">
        <v>63</v>
      </c>
      <c r="M383" s="2" t="s">
        <v>64</v>
      </c>
    </row>
    <row r="384" spans="1:13" ht="18.75">
      <c r="A384" s="33" t="s">
        <v>56</v>
      </c>
      <c r="B384" s="2" t="s">
        <v>65</v>
      </c>
      <c r="C384" s="2" t="s">
        <v>31</v>
      </c>
      <c r="D384" s="2">
        <v>79.6</v>
      </c>
      <c r="E384" s="2" t="s">
        <v>247</v>
      </c>
      <c r="F384" s="45">
        <v>35646</v>
      </c>
      <c r="G384" s="2" t="s">
        <v>59</v>
      </c>
      <c r="H384" s="2" t="s">
        <v>67</v>
      </c>
      <c r="I384" s="2" t="s">
        <v>61</v>
      </c>
      <c r="J384" s="2" t="s">
        <v>37</v>
      </c>
      <c r="K384" s="2" t="s">
        <v>68</v>
      </c>
      <c r="L384" s="2" t="s">
        <v>69</v>
      </c>
      <c r="M384" s="2" t="s">
        <v>64</v>
      </c>
    </row>
    <row r="385" spans="1:13" ht="18.75">
      <c r="A385" s="33" t="s">
        <v>56</v>
      </c>
      <c r="B385" s="2" t="s">
        <v>70</v>
      </c>
      <c r="C385" s="2" t="s">
        <v>31</v>
      </c>
      <c r="D385" s="2">
        <v>93.3</v>
      </c>
      <c r="E385" s="2" t="s">
        <v>247</v>
      </c>
      <c r="F385" s="45">
        <v>35620</v>
      </c>
      <c r="G385" s="2" t="s">
        <v>59</v>
      </c>
      <c r="H385" s="2" t="s">
        <v>72</v>
      </c>
      <c r="I385" s="2" t="s">
        <v>61</v>
      </c>
      <c r="J385" s="2" t="s">
        <v>37</v>
      </c>
      <c r="K385" s="2" t="s">
        <v>73</v>
      </c>
      <c r="L385" s="2" t="s">
        <v>74</v>
      </c>
      <c r="M385" s="2" t="s">
        <v>75</v>
      </c>
    </row>
    <row r="386" spans="1:13" ht="18.75">
      <c r="A386" s="33" t="s">
        <v>56</v>
      </c>
      <c r="B386" s="2" t="s">
        <v>76</v>
      </c>
      <c r="C386" s="2" t="s">
        <v>31</v>
      </c>
      <c r="D386" s="2">
        <v>115.8</v>
      </c>
      <c r="E386" s="2" t="s">
        <v>247</v>
      </c>
      <c r="F386" s="45">
        <v>35620</v>
      </c>
      <c r="G386" s="2" t="s">
        <v>59</v>
      </c>
      <c r="H386" s="2" t="s">
        <v>78</v>
      </c>
      <c r="I386" s="2" t="s">
        <v>61</v>
      </c>
      <c r="J386" s="2" t="s">
        <v>37</v>
      </c>
      <c r="K386" s="2" t="s">
        <v>79</v>
      </c>
      <c r="L386" s="2" t="s">
        <v>74</v>
      </c>
      <c r="M386" s="2" t="s">
        <v>75</v>
      </c>
    </row>
    <row r="387" spans="1:13" ht="18.75">
      <c r="A387" s="33" t="s">
        <v>56</v>
      </c>
      <c r="B387" s="2" t="s">
        <v>80</v>
      </c>
      <c r="C387" s="2" t="s">
        <v>31</v>
      </c>
      <c r="D387" s="2">
        <v>123.1</v>
      </c>
      <c r="E387" s="2" t="s">
        <v>247</v>
      </c>
      <c r="F387" s="45">
        <v>35617</v>
      </c>
      <c r="G387" s="2" t="s">
        <v>59</v>
      </c>
      <c r="H387" s="2" t="s">
        <v>81</v>
      </c>
      <c r="I387" s="2" t="s">
        <v>61</v>
      </c>
      <c r="J387" s="2" t="s">
        <v>37</v>
      </c>
      <c r="K387" s="2" t="s">
        <v>82</v>
      </c>
      <c r="L387" s="2" t="s">
        <v>83</v>
      </c>
      <c r="M387" s="2" t="s">
        <v>75</v>
      </c>
    </row>
    <row r="388" spans="1:13" ht="18.75">
      <c r="A388" s="33" t="s">
        <v>56</v>
      </c>
      <c r="B388" s="2" t="s">
        <v>84</v>
      </c>
      <c r="C388" s="2" t="s">
        <v>31</v>
      </c>
      <c r="D388" s="2">
        <v>157.4</v>
      </c>
      <c r="E388" s="2" t="s">
        <v>247</v>
      </c>
      <c r="F388" s="45">
        <v>35612</v>
      </c>
      <c r="G388" s="2" t="s">
        <v>59</v>
      </c>
      <c r="H388" s="2" t="s">
        <v>86</v>
      </c>
      <c r="I388" s="2" t="s">
        <v>61</v>
      </c>
      <c r="J388" s="2" t="s">
        <v>37</v>
      </c>
      <c r="K388" s="2" t="s">
        <v>87</v>
      </c>
      <c r="L388" s="2" t="s">
        <v>88</v>
      </c>
      <c r="M388" s="2" t="s">
        <v>75</v>
      </c>
    </row>
    <row r="389" spans="1:6" ht="18.75">
      <c r="A389" s="33" t="s">
        <v>56</v>
      </c>
      <c r="B389" s="2" t="s">
        <v>89</v>
      </c>
      <c r="C389" s="2" t="s">
        <v>31</v>
      </c>
      <c r="D389" s="2">
        <v>223.9</v>
      </c>
      <c r="E389" s="2" t="s">
        <v>247</v>
      </c>
      <c r="F389" s="45">
        <v>35619</v>
      </c>
    </row>
    <row r="391" spans="1:13" ht="18.75">
      <c r="A391" s="33" t="s">
        <v>91</v>
      </c>
      <c r="M391" s="2" t="s">
        <v>93</v>
      </c>
    </row>
    <row r="392" spans="1:13" ht="18.75">
      <c r="A392" s="33" t="s">
        <v>92</v>
      </c>
      <c r="M392" s="2" t="s">
        <v>94</v>
      </c>
    </row>
    <row r="394" spans="6:10" ht="18.75">
      <c r="F394" s="2" t="s">
        <v>95</v>
      </c>
      <c r="H394" s="33">
        <v>1998</v>
      </c>
      <c r="J394" s="33">
        <f>H394+543</f>
        <v>2541</v>
      </c>
    </row>
    <row r="395" ht="18.75">
      <c r="F395" s="2" t="s">
        <v>96</v>
      </c>
    </row>
    <row r="397" spans="1:14" ht="18.75">
      <c r="A397" s="33" t="s">
        <v>15</v>
      </c>
      <c r="B397" s="2" t="s">
        <v>16</v>
      </c>
      <c r="C397" s="2" t="s">
        <v>17</v>
      </c>
      <c r="D397" s="2" t="s">
        <v>18</v>
      </c>
      <c r="E397" s="2" t="s">
        <v>19</v>
      </c>
      <c r="F397" s="2" t="s">
        <v>20</v>
      </c>
      <c r="G397" s="2" t="s">
        <v>21</v>
      </c>
      <c r="H397" s="2" t="s">
        <v>22</v>
      </c>
      <c r="I397" s="2" t="s">
        <v>23</v>
      </c>
      <c r="J397" s="2" t="s">
        <v>24</v>
      </c>
      <c r="K397" s="2" t="s">
        <v>25</v>
      </c>
      <c r="L397" s="2" t="s">
        <v>26</v>
      </c>
      <c r="M397" s="2" t="s">
        <v>27</v>
      </c>
      <c r="N397" s="3" t="s">
        <v>28</v>
      </c>
    </row>
    <row r="398" spans="1:13" ht="18.75">
      <c r="A398" s="33">
        <v>1</v>
      </c>
      <c r="B398" s="2">
        <v>0</v>
      </c>
      <c r="C398" s="2">
        <v>0</v>
      </c>
      <c r="D398" s="2">
        <v>0</v>
      </c>
      <c r="E398" s="2">
        <v>3.5</v>
      </c>
      <c r="F398" s="2">
        <v>3.5</v>
      </c>
      <c r="G398" s="2">
        <v>6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20</v>
      </c>
    </row>
    <row r="399" spans="1:13" ht="18.75">
      <c r="A399" s="33">
        <v>2</v>
      </c>
      <c r="B399" s="2">
        <v>0</v>
      </c>
      <c r="C399" s="2">
        <v>0</v>
      </c>
      <c r="D399" s="2">
        <v>0</v>
      </c>
      <c r="E399" s="2">
        <v>3.2</v>
      </c>
      <c r="F399" s="2">
        <v>0.3</v>
      </c>
      <c r="G399" s="2">
        <v>20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</row>
    <row r="400" spans="1:13" ht="18.75">
      <c r="A400" s="33">
        <v>3</v>
      </c>
      <c r="B400" s="2">
        <v>0</v>
      </c>
      <c r="C400" s="2">
        <v>0</v>
      </c>
      <c r="D400" s="2">
        <v>0</v>
      </c>
      <c r="E400" s="2">
        <v>6.3</v>
      </c>
      <c r="F400" s="2">
        <v>0</v>
      </c>
      <c r="G400" s="2">
        <v>14</v>
      </c>
      <c r="H400" s="2">
        <v>0</v>
      </c>
      <c r="I400" s="2">
        <v>9.5</v>
      </c>
      <c r="J400" s="2">
        <v>0</v>
      </c>
      <c r="K400" s="2">
        <v>0</v>
      </c>
      <c r="L400" s="2">
        <v>0</v>
      </c>
      <c r="M400" s="2">
        <v>0</v>
      </c>
    </row>
    <row r="401" spans="1:13" ht="18.75">
      <c r="A401" s="33">
        <v>4</v>
      </c>
      <c r="B401" s="2">
        <v>0</v>
      </c>
      <c r="C401" s="2">
        <v>0</v>
      </c>
      <c r="D401" s="2">
        <v>0</v>
      </c>
      <c r="E401" s="2">
        <v>7.2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</row>
    <row r="402" spans="1:13" ht="18.75">
      <c r="A402" s="33">
        <v>5</v>
      </c>
      <c r="B402" s="2">
        <v>0</v>
      </c>
      <c r="C402" s="2">
        <v>0</v>
      </c>
      <c r="D402" s="2">
        <v>0</v>
      </c>
      <c r="E402" s="2">
        <v>10.4</v>
      </c>
      <c r="F402" s="2">
        <v>0</v>
      </c>
      <c r="G402" s="2">
        <v>1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</row>
    <row r="403" spans="1:13" ht="18.75">
      <c r="A403" s="33">
        <v>6</v>
      </c>
      <c r="B403" s="2">
        <v>0</v>
      </c>
      <c r="C403" s="2">
        <v>11.5</v>
      </c>
      <c r="D403" s="2">
        <v>0</v>
      </c>
      <c r="E403" s="2">
        <v>0.3</v>
      </c>
      <c r="F403" s="2">
        <v>2.3</v>
      </c>
      <c r="G403" s="2">
        <v>13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</row>
    <row r="404" spans="1:13" ht="18.75">
      <c r="A404" s="33">
        <v>7</v>
      </c>
      <c r="B404" s="2">
        <v>0</v>
      </c>
      <c r="C404" s="2">
        <v>13.4</v>
      </c>
      <c r="D404" s="2">
        <v>0</v>
      </c>
      <c r="E404" s="2">
        <v>0</v>
      </c>
      <c r="F404" s="2">
        <v>10.3</v>
      </c>
      <c r="G404" s="2">
        <v>15</v>
      </c>
      <c r="H404" s="2">
        <v>8.9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</row>
    <row r="405" spans="1:13" ht="18.75">
      <c r="A405" s="33">
        <v>8</v>
      </c>
      <c r="B405" s="2">
        <v>0</v>
      </c>
      <c r="C405" s="2">
        <v>1.2</v>
      </c>
      <c r="D405" s="2">
        <v>0</v>
      </c>
      <c r="E405" s="2">
        <v>0.7</v>
      </c>
      <c r="F405" s="2">
        <v>20.4</v>
      </c>
      <c r="G405" s="2">
        <v>0</v>
      </c>
      <c r="H405" s="2">
        <v>1.1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ht="18.75">
      <c r="A406" s="33">
        <v>9</v>
      </c>
      <c r="B406" s="2">
        <v>0</v>
      </c>
      <c r="C406" s="2">
        <v>3.7</v>
      </c>
      <c r="D406" s="2">
        <v>0</v>
      </c>
      <c r="E406" s="2">
        <v>2.7</v>
      </c>
      <c r="F406" s="2">
        <v>17.9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</row>
    <row r="407" spans="1:13" ht="18.75">
      <c r="A407" s="33">
        <v>10</v>
      </c>
      <c r="B407" s="2">
        <v>0</v>
      </c>
      <c r="C407" s="2">
        <v>14.1</v>
      </c>
      <c r="D407" s="2">
        <v>0</v>
      </c>
      <c r="E407" s="2">
        <v>0</v>
      </c>
      <c r="F407" s="2">
        <v>0</v>
      </c>
      <c r="G407" s="2">
        <v>26</v>
      </c>
      <c r="H407" s="2">
        <v>5.8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</row>
    <row r="408" spans="1:13" ht="18.75">
      <c r="A408" s="33">
        <v>11</v>
      </c>
      <c r="B408" s="2">
        <v>0</v>
      </c>
      <c r="C408" s="2">
        <v>0</v>
      </c>
      <c r="D408" s="2">
        <v>1.2</v>
      </c>
      <c r="E408" s="2">
        <v>2.7</v>
      </c>
      <c r="F408" s="2">
        <v>0</v>
      </c>
      <c r="G408" s="2">
        <v>0</v>
      </c>
      <c r="H408" s="2">
        <v>8.6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</row>
    <row r="409" spans="1:13" ht="18.75">
      <c r="A409" s="33">
        <v>12</v>
      </c>
      <c r="B409" s="2">
        <v>0</v>
      </c>
      <c r="C409" s="2">
        <v>14.9</v>
      </c>
      <c r="D409" s="2">
        <v>0</v>
      </c>
      <c r="E409" s="2">
        <v>0.5</v>
      </c>
      <c r="F409" s="2">
        <v>0</v>
      </c>
      <c r="G409" s="2">
        <v>0</v>
      </c>
      <c r="H409" s="2">
        <v>1.4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</row>
    <row r="410" spans="1:13" ht="18.75">
      <c r="A410" s="33">
        <v>13</v>
      </c>
      <c r="B410" s="2">
        <v>0</v>
      </c>
      <c r="C410" s="2">
        <v>0.7</v>
      </c>
      <c r="D410" s="2">
        <v>9.3</v>
      </c>
      <c r="E410" s="2">
        <v>0.2</v>
      </c>
      <c r="F410" s="2">
        <v>0</v>
      </c>
      <c r="G410" s="2">
        <v>0</v>
      </c>
      <c r="H410" s="2">
        <v>1.6</v>
      </c>
      <c r="I410" s="2">
        <v>0</v>
      </c>
      <c r="J410" s="2">
        <v>0</v>
      </c>
      <c r="K410" s="2">
        <v>0</v>
      </c>
      <c r="L410" s="2">
        <v>17.9</v>
      </c>
      <c r="M410" s="2">
        <v>0</v>
      </c>
    </row>
    <row r="411" spans="1:13" ht="18.75">
      <c r="A411" s="33">
        <v>14</v>
      </c>
      <c r="B411" s="2">
        <v>0</v>
      </c>
      <c r="C411" s="2">
        <v>16</v>
      </c>
      <c r="D411" s="2">
        <v>3.7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</row>
    <row r="412" spans="1:13" ht="18.75">
      <c r="A412" s="33">
        <v>15</v>
      </c>
      <c r="B412" s="2">
        <v>0</v>
      </c>
      <c r="C412" s="2">
        <v>0</v>
      </c>
      <c r="D412" s="2">
        <v>0.7</v>
      </c>
      <c r="E412" s="2">
        <v>0</v>
      </c>
      <c r="F412" s="2">
        <v>1.2</v>
      </c>
      <c r="G412" s="2">
        <v>0</v>
      </c>
      <c r="H412" s="2">
        <v>18.2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</row>
    <row r="413" spans="1:13" ht="18.75">
      <c r="A413" s="33">
        <v>16</v>
      </c>
      <c r="B413" s="2">
        <v>0</v>
      </c>
      <c r="C413" s="2">
        <v>0</v>
      </c>
      <c r="D413" s="2">
        <v>0</v>
      </c>
      <c r="E413" s="2">
        <v>0</v>
      </c>
      <c r="F413" s="2">
        <v>1.1</v>
      </c>
      <c r="G413" s="2">
        <v>0</v>
      </c>
      <c r="H413" s="2">
        <v>8.5</v>
      </c>
      <c r="I413" s="2">
        <v>0</v>
      </c>
      <c r="J413" s="2">
        <v>0</v>
      </c>
      <c r="K413" s="2">
        <v>2.6</v>
      </c>
      <c r="L413" s="2">
        <v>0</v>
      </c>
      <c r="M413" s="2">
        <v>0</v>
      </c>
    </row>
    <row r="414" spans="1:13" ht="18.75">
      <c r="A414" s="33">
        <v>17</v>
      </c>
      <c r="B414" s="2">
        <v>0</v>
      </c>
      <c r="C414" s="2">
        <v>0</v>
      </c>
      <c r="D414" s="2">
        <v>0.3</v>
      </c>
      <c r="E414" s="2">
        <v>0</v>
      </c>
      <c r="F414" s="2">
        <v>3.7</v>
      </c>
      <c r="G414" s="2">
        <v>1</v>
      </c>
      <c r="H414" s="2">
        <v>0</v>
      </c>
      <c r="I414" s="2">
        <v>0.9</v>
      </c>
      <c r="J414" s="2">
        <v>0</v>
      </c>
      <c r="K414" s="2">
        <v>0</v>
      </c>
      <c r="L414" s="2">
        <v>0</v>
      </c>
      <c r="M414" s="2">
        <v>0</v>
      </c>
    </row>
    <row r="415" spans="1:13" ht="18.75">
      <c r="A415" s="33">
        <v>18</v>
      </c>
      <c r="B415" s="2">
        <v>0</v>
      </c>
      <c r="C415" s="2">
        <v>32.5</v>
      </c>
      <c r="D415" s="2">
        <v>0</v>
      </c>
      <c r="E415" s="2">
        <v>0</v>
      </c>
      <c r="F415" s="2">
        <v>1</v>
      </c>
      <c r="G415" s="2">
        <v>6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</row>
    <row r="416" spans="1:13" ht="18.75">
      <c r="A416" s="33">
        <v>19</v>
      </c>
      <c r="B416" s="2">
        <v>0</v>
      </c>
      <c r="C416" s="2">
        <v>7.8</v>
      </c>
      <c r="D416" s="2">
        <v>0</v>
      </c>
      <c r="E416" s="2">
        <v>0</v>
      </c>
      <c r="F416" s="2">
        <v>0.7</v>
      </c>
      <c r="G416" s="2">
        <v>6</v>
      </c>
      <c r="H416" s="2">
        <v>0.7</v>
      </c>
      <c r="I416" s="2">
        <v>0</v>
      </c>
      <c r="J416" s="2">
        <v>0</v>
      </c>
      <c r="K416" s="2">
        <v>0</v>
      </c>
      <c r="L416" s="2">
        <v>0.8</v>
      </c>
      <c r="M416" s="2">
        <v>0</v>
      </c>
    </row>
    <row r="417" spans="1:13" ht="18.75">
      <c r="A417" s="33">
        <v>20</v>
      </c>
      <c r="B417" s="2">
        <v>0</v>
      </c>
      <c r="C417" s="2">
        <v>0.6</v>
      </c>
      <c r="D417" s="2">
        <v>0</v>
      </c>
      <c r="E417" s="2">
        <v>0</v>
      </c>
      <c r="F417" s="2">
        <v>2.5</v>
      </c>
      <c r="G417" s="2">
        <v>5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</row>
    <row r="418" spans="1:13" ht="18.75">
      <c r="A418" s="33">
        <v>21</v>
      </c>
      <c r="B418" s="2">
        <v>0</v>
      </c>
      <c r="C418" s="2">
        <v>0.5</v>
      </c>
      <c r="D418" s="2">
        <v>0</v>
      </c>
      <c r="E418" s="2">
        <v>0</v>
      </c>
      <c r="F418" s="2">
        <v>31.9</v>
      </c>
      <c r="G418" s="2">
        <v>0</v>
      </c>
      <c r="H418" s="2">
        <v>0</v>
      </c>
      <c r="I418" s="2">
        <v>8.5</v>
      </c>
      <c r="J418" s="2">
        <v>0</v>
      </c>
      <c r="K418" s="2">
        <v>0</v>
      </c>
      <c r="L418" s="2">
        <v>0</v>
      </c>
      <c r="M418" s="2">
        <v>0</v>
      </c>
    </row>
    <row r="419" spans="1:13" ht="18.75">
      <c r="A419" s="33">
        <v>22</v>
      </c>
      <c r="B419" s="2">
        <v>0</v>
      </c>
      <c r="C419" s="2">
        <v>0</v>
      </c>
      <c r="D419" s="2">
        <v>0.6</v>
      </c>
      <c r="E419" s="2">
        <v>0</v>
      </c>
      <c r="F419" s="2">
        <v>20.1</v>
      </c>
      <c r="G419" s="2">
        <v>0</v>
      </c>
      <c r="H419" s="2">
        <v>0</v>
      </c>
      <c r="I419" s="2">
        <v>1.7</v>
      </c>
      <c r="J419" s="2">
        <v>0</v>
      </c>
      <c r="K419" s="2">
        <v>0</v>
      </c>
      <c r="L419" s="2">
        <v>0</v>
      </c>
      <c r="M419" s="2">
        <v>0</v>
      </c>
    </row>
    <row r="420" spans="1:13" ht="18.75">
      <c r="A420" s="33">
        <v>23</v>
      </c>
      <c r="B420" s="2">
        <v>0</v>
      </c>
      <c r="C420" s="2">
        <v>0</v>
      </c>
      <c r="D420" s="2">
        <v>0</v>
      </c>
      <c r="E420" s="2">
        <v>0</v>
      </c>
      <c r="F420" s="2">
        <v>1.5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0.5</v>
      </c>
    </row>
    <row r="421" spans="1:13" ht="18.75">
      <c r="A421" s="33">
        <v>24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</row>
    <row r="422" spans="1:13" ht="18.75">
      <c r="A422" s="33">
        <v>25</v>
      </c>
      <c r="B422" s="2">
        <v>0</v>
      </c>
      <c r="C422" s="2">
        <v>3.6</v>
      </c>
      <c r="D422" s="2">
        <v>0</v>
      </c>
      <c r="E422" s="2">
        <v>0</v>
      </c>
      <c r="F422" s="2">
        <v>0</v>
      </c>
      <c r="G422" s="2">
        <v>5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</row>
    <row r="423" spans="1:13" ht="18.75">
      <c r="A423" s="33">
        <v>26</v>
      </c>
      <c r="B423" s="2">
        <v>0</v>
      </c>
      <c r="C423" s="2">
        <v>13.7</v>
      </c>
      <c r="D423" s="2">
        <v>0.7</v>
      </c>
      <c r="E423" s="2">
        <v>7.7</v>
      </c>
      <c r="F423" s="2">
        <v>0.6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</row>
    <row r="424" spans="1:13" ht="18.75">
      <c r="A424" s="33">
        <v>27</v>
      </c>
      <c r="B424" s="2">
        <v>0</v>
      </c>
      <c r="C424" s="2">
        <v>5</v>
      </c>
      <c r="D424" s="2">
        <v>0.6</v>
      </c>
      <c r="E424" s="2">
        <v>2.6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</row>
    <row r="425" spans="1:13" ht="18.75">
      <c r="A425" s="33">
        <v>28</v>
      </c>
      <c r="B425" s="2">
        <v>0</v>
      </c>
      <c r="C425" s="2">
        <v>15</v>
      </c>
      <c r="D425" s="2">
        <v>22.8</v>
      </c>
      <c r="E425" s="2">
        <v>0</v>
      </c>
      <c r="F425" s="2">
        <v>0</v>
      </c>
      <c r="G425" s="2">
        <v>0</v>
      </c>
      <c r="H425" s="2">
        <v>0</v>
      </c>
      <c r="I425" s="2">
        <v>3.6</v>
      </c>
      <c r="J425" s="2">
        <v>0</v>
      </c>
      <c r="K425" s="2">
        <v>23.2</v>
      </c>
      <c r="L425" s="2">
        <v>6.3</v>
      </c>
      <c r="M425" s="2">
        <v>0</v>
      </c>
    </row>
    <row r="426" spans="1:13" ht="18.75">
      <c r="A426" s="33">
        <v>29</v>
      </c>
      <c r="B426" s="2">
        <v>0</v>
      </c>
      <c r="C426" s="2">
        <v>0</v>
      </c>
      <c r="D426" s="2">
        <v>0.2</v>
      </c>
      <c r="E426" s="2">
        <v>0.6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M426" s="2">
        <v>0</v>
      </c>
    </row>
    <row r="427" spans="1:13" ht="18.75">
      <c r="A427" s="33">
        <v>30</v>
      </c>
      <c r="B427" s="2">
        <v>0</v>
      </c>
      <c r="C427" s="2">
        <v>0</v>
      </c>
      <c r="D427" s="2">
        <v>0.2</v>
      </c>
      <c r="E427" s="2">
        <v>11.8</v>
      </c>
      <c r="F427" s="2">
        <v>0</v>
      </c>
      <c r="G427" s="2">
        <v>0</v>
      </c>
      <c r="H427" s="2">
        <v>0</v>
      </c>
      <c r="I427" s="2">
        <v>2.2</v>
      </c>
      <c r="J427" s="2">
        <v>0</v>
      </c>
      <c r="K427" s="2">
        <v>0</v>
      </c>
      <c r="M427" s="2">
        <v>0</v>
      </c>
    </row>
    <row r="428" spans="1:13" ht="18.75">
      <c r="A428" s="33">
        <v>31</v>
      </c>
      <c r="C428" s="2">
        <v>0</v>
      </c>
      <c r="E428" s="2">
        <v>0.2</v>
      </c>
      <c r="F428" s="2">
        <v>1.7</v>
      </c>
      <c r="H428" s="2">
        <v>0</v>
      </c>
      <c r="J428" s="2">
        <v>0</v>
      </c>
      <c r="K428" s="2">
        <v>0</v>
      </c>
      <c r="M428" s="2">
        <v>0</v>
      </c>
    </row>
    <row r="429" spans="1:15" ht="18.75">
      <c r="A429" s="46" t="s">
        <v>12</v>
      </c>
      <c r="B429" s="1">
        <f>SUM(B398:B428)</f>
        <v>0</v>
      </c>
      <c r="C429" s="1">
        <f aca="true" t="shared" si="16" ref="C429:M429">SUM(C398:C428)</f>
        <v>154.2</v>
      </c>
      <c r="D429" s="1">
        <f t="shared" si="16"/>
        <v>40.30000000000001</v>
      </c>
      <c r="E429" s="1">
        <f t="shared" si="16"/>
        <v>60.60000000000002</v>
      </c>
      <c r="F429" s="1">
        <f t="shared" si="16"/>
        <v>120.7</v>
      </c>
      <c r="G429" s="1">
        <f t="shared" si="16"/>
        <v>118</v>
      </c>
      <c r="H429" s="1">
        <f t="shared" si="16"/>
        <v>54.8</v>
      </c>
      <c r="I429" s="1">
        <f t="shared" si="16"/>
        <v>26.4</v>
      </c>
      <c r="J429" s="1">
        <f t="shared" si="16"/>
        <v>0</v>
      </c>
      <c r="K429" s="1">
        <f t="shared" si="16"/>
        <v>25.8</v>
      </c>
      <c r="L429" s="1">
        <f t="shared" si="16"/>
        <v>25</v>
      </c>
      <c r="M429" s="1">
        <f t="shared" si="16"/>
        <v>20.5</v>
      </c>
      <c r="N429" s="1">
        <f>SUM(B429:M429)</f>
        <v>646.3</v>
      </c>
      <c r="O429" s="3" t="s">
        <v>215</v>
      </c>
    </row>
    <row r="430" spans="1:15" ht="18.75">
      <c r="A430" s="47" t="s">
        <v>14</v>
      </c>
      <c r="B430" s="1">
        <f>AVERAGE(B398:B428)</f>
        <v>0</v>
      </c>
      <c r="C430" s="1">
        <f aca="true" t="shared" si="17" ref="C430:M430">AVERAGE(C398:C428)</f>
        <v>4.974193548387096</v>
      </c>
      <c r="D430" s="1">
        <f t="shared" si="17"/>
        <v>1.3433333333333337</v>
      </c>
      <c r="E430" s="1">
        <f t="shared" si="17"/>
        <v>1.95483870967742</v>
      </c>
      <c r="F430" s="1">
        <f t="shared" si="17"/>
        <v>3.893548387096774</v>
      </c>
      <c r="G430" s="1">
        <f t="shared" si="17"/>
        <v>3.933333333333333</v>
      </c>
      <c r="H430" s="1">
        <f t="shared" si="17"/>
        <v>1.7677419354838708</v>
      </c>
      <c r="I430" s="1">
        <f t="shared" si="17"/>
        <v>0.88</v>
      </c>
      <c r="J430" s="1">
        <f t="shared" si="17"/>
        <v>0</v>
      </c>
      <c r="K430" s="1">
        <f t="shared" si="17"/>
        <v>0.832258064516129</v>
      </c>
      <c r="L430" s="1">
        <f t="shared" si="17"/>
        <v>0.8928571428571429</v>
      </c>
      <c r="M430" s="1">
        <f t="shared" si="17"/>
        <v>0.6612903225806451</v>
      </c>
      <c r="N430" s="1">
        <f>AVERAGE(B430:M430)</f>
        <v>1.7611162314388118</v>
      </c>
      <c r="O430" s="3" t="s">
        <v>216</v>
      </c>
    </row>
    <row r="431" spans="1:15" ht="18.75">
      <c r="A431" s="41" t="s">
        <v>13</v>
      </c>
      <c r="B431" s="41">
        <v>0</v>
      </c>
      <c r="C431" s="41">
        <v>16</v>
      </c>
      <c r="D431" s="41">
        <v>11</v>
      </c>
      <c r="E431" s="41">
        <v>16</v>
      </c>
      <c r="F431" s="41">
        <v>17</v>
      </c>
      <c r="G431" s="41">
        <v>12</v>
      </c>
      <c r="H431" s="41">
        <v>9</v>
      </c>
      <c r="I431" s="41">
        <v>6</v>
      </c>
      <c r="J431" s="41">
        <v>0</v>
      </c>
      <c r="K431" s="41">
        <v>2</v>
      </c>
      <c r="L431" s="41">
        <v>3</v>
      </c>
      <c r="M431" s="41">
        <v>2</v>
      </c>
      <c r="N431" s="41">
        <f>SUM(B431:M431)</f>
        <v>94</v>
      </c>
      <c r="O431" s="3" t="s">
        <v>13</v>
      </c>
    </row>
    <row r="433" spans="1:10" ht="18.75">
      <c r="A433" s="33" t="s">
        <v>56</v>
      </c>
      <c r="B433" s="2" t="s">
        <v>57</v>
      </c>
      <c r="C433" s="2" t="s">
        <v>31</v>
      </c>
      <c r="E433" s="2" t="s">
        <v>58</v>
      </c>
      <c r="G433" s="2" t="s">
        <v>59</v>
      </c>
      <c r="H433" s="2" t="s">
        <v>60</v>
      </c>
      <c r="I433" s="2" t="s">
        <v>61</v>
      </c>
      <c r="J433" s="2" t="s">
        <v>37</v>
      </c>
    </row>
    <row r="434" spans="1:10" ht="18.75">
      <c r="A434" s="33" t="s">
        <v>56</v>
      </c>
      <c r="B434" s="2" t="s">
        <v>65</v>
      </c>
      <c r="C434" s="2" t="s">
        <v>31</v>
      </c>
      <c r="E434" s="2" t="s">
        <v>66</v>
      </c>
      <c r="G434" s="2" t="s">
        <v>59</v>
      </c>
      <c r="H434" s="2" t="s">
        <v>67</v>
      </c>
      <c r="I434" s="2" t="s">
        <v>61</v>
      </c>
      <c r="J434" s="2" t="s">
        <v>37</v>
      </c>
    </row>
    <row r="435" spans="1:10" ht="18.75">
      <c r="A435" s="33" t="s">
        <v>56</v>
      </c>
      <c r="B435" s="2" t="s">
        <v>70</v>
      </c>
      <c r="C435" s="2" t="s">
        <v>31</v>
      </c>
      <c r="E435" s="2" t="s">
        <v>71</v>
      </c>
      <c r="G435" s="2" t="s">
        <v>59</v>
      </c>
      <c r="H435" s="2" t="s">
        <v>72</v>
      </c>
      <c r="I435" s="2" t="s">
        <v>61</v>
      </c>
      <c r="J435" s="2" t="s">
        <v>37</v>
      </c>
    </row>
    <row r="436" spans="1:10" ht="18.75">
      <c r="A436" s="33" t="s">
        <v>56</v>
      </c>
      <c r="B436" s="2" t="s">
        <v>76</v>
      </c>
      <c r="C436" s="2" t="s">
        <v>31</v>
      </c>
      <c r="E436" s="2" t="s">
        <v>77</v>
      </c>
      <c r="G436" s="2" t="s">
        <v>59</v>
      </c>
      <c r="H436" s="2" t="s">
        <v>78</v>
      </c>
      <c r="I436" s="2" t="s">
        <v>61</v>
      </c>
      <c r="J436" s="2" t="s">
        <v>37</v>
      </c>
    </row>
    <row r="437" spans="1:10" ht="18.75">
      <c r="A437" s="33" t="s">
        <v>56</v>
      </c>
      <c r="B437" s="2" t="s">
        <v>80</v>
      </c>
      <c r="C437" s="2" t="s">
        <v>31</v>
      </c>
      <c r="E437" s="2" t="s">
        <v>58</v>
      </c>
      <c r="G437" s="2" t="s">
        <v>59</v>
      </c>
      <c r="H437" s="2" t="s">
        <v>81</v>
      </c>
      <c r="I437" s="2" t="s">
        <v>61</v>
      </c>
      <c r="J437" s="2" t="s">
        <v>37</v>
      </c>
    </row>
    <row r="438" spans="1:10" ht="18.75">
      <c r="A438" s="33" t="s">
        <v>56</v>
      </c>
      <c r="B438" s="2" t="s">
        <v>84</v>
      </c>
      <c r="C438" s="2" t="s">
        <v>31</v>
      </c>
      <c r="E438" s="2" t="s">
        <v>85</v>
      </c>
      <c r="G438" s="2" t="s">
        <v>59</v>
      </c>
      <c r="H438" s="2" t="s">
        <v>86</v>
      </c>
      <c r="I438" s="2" t="s">
        <v>61</v>
      </c>
      <c r="J438" s="2" t="s">
        <v>37</v>
      </c>
    </row>
    <row r="439" spans="1:5" ht="18.75">
      <c r="A439" s="33" t="s">
        <v>56</v>
      </c>
      <c r="B439" s="2" t="s">
        <v>89</v>
      </c>
      <c r="C439" s="2" t="s">
        <v>31</v>
      </c>
      <c r="E439" s="2" t="s">
        <v>90</v>
      </c>
    </row>
    <row r="441" spans="1:13" ht="18.75">
      <c r="A441" s="33" t="s">
        <v>91</v>
      </c>
      <c r="M441" s="2" t="s">
        <v>93</v>
      </c>
    </row>
    <row r="442" spans="1:13" ht="18.75">
      <c r="A442" s="33" t="s">
        <v>92</v>
      </c>
      <c r="M442" s="2" t="s">
        <v>94</v>
      </c>
    </row>
    <row r="444" spans="6:9" ht="18.75">
      <c r="F444" s="2" t="s">
        <v>95</v>
      </c>
      <c r="H444" s="33">
        <v>1999</v>
      </c>
      <c r="I444" s="33">
        <f>H444+543</f>
        <v>2542</v>
      </c>
    </row>
    <row r="445" ht="18.75">
      <c r="F445" s="2" t="s">
        <v>96</v>
      </c>
    </row>
    <row r="447" spans="1:14" ht="18.75">
      <c r="A447" s="33" t="s">
        <v>15</v>
      </c>
      <c r="B447" s="2" t="s">
        <v>16</v>
      </c>
      <c r="C447" s="2" t="s">
        <v>17</v>
      </c>
      <c r="D447" s="2" t="s">
        <v>18</v>
      </c>
      <c r="E447" s="2" t="s">
        <v>19</v>
      </c>
      <c r="F447" s="2" t="s">
        <v>20</v>
      </c>
      <c r="G447" s="2" t="s">
        <v>21</v>
      </c>
      <c r="H447" s="2" t="s">
        <v>22</v>
      </c>
      <c r="I447" s="2" t="s">
        <v>23</v>
      </c>
      <c r="J447" s="2" t="s">
        <v>24</v>
      </c>
      <c r="K447" s="2" t="s">
        <v>25</v>
      </c>
      <c r="L447" s="2" t="s">
        <v>26</v>
      </c>
      <c r="M447" s="2" t="s">
        <v>27</v>
      </c>
      <c r="N447" s="3" t="s">
        <v>28</v>
      </c>
    </row>
    <row r="448" spans="1:13" ht="18.75">
      <c r="A448" s="33">
        <v>1</v>
      </c>
      <c r="B448" s="2">
        <v>0</v>
      </c>
      <c r="C448" s="2">
        <v>0</v>
      </c>
      <c r="D448" s="2">
        <v>10.5</v>
      </c>
      <c r="E448" s="2">
        <v>0</v>
      </c>
      <c r="F448" s="2">
        <v>0.9</v>
      </c>
      <c r="G448" s="2">
        <v>11.4</v>
      </c>
      <c r="H448" s="2">
        <v>8</v>
      </c>
      <c r="I448" s="2">
        <v>3.9</v>
      </c>
      <c r="J448" s="2">
        <v>0</v>
      </c>
      <c r="K448" s="2">
        <v>0</v>
      </c>
      <c r="L448" s="2">
        <v>0</v>
      </c>
      <c r="M448" s="2">
        <v>0</v>
      </c>
    </row>
    <row r="449" spans="1:13" ht="18.75">
      <c r="A449" s="33">
        <v>2</v>
      </c>
      <c r="B449" s="2">
        <v>0</v>
      </c>
      <c r="C449" s="2">
        <v>9.7</v>
      </c>
      <c r="D449" s="2">
        <v>1.4</v>
      </c>
      <c r="E449" s="2">
        <v>9.4</v>
      </c>
      <c r="F449" s="2">
        <v>0.9</v>
      </c>
      <c r="G449" s="2">
        <v>5.8</v>
      </c>
      <c r="H449" s="2">
        <v>20.7</v>
      </c>
      <c r="I449" s="2">
        <v>15.9</v>
      </c>
      <c r="J449" s="2">
        <v>0</v>
      </c>
      <c r="K449" s="2">
        <v>0</v>
      </c>
      <c r="L449" s="2">
        <v>0</v>
      </c>
      <c r="M449" s="2">
        <v>0</v>
      </c>
    </row>
    <row r="450" spans="1:13" ht="18.75">
      <c r="A450" s="33">
        <v>3</v>
      </c>
      <c r="B450" s="2">
        <v>0</v>
      </c>
      <c r="C450" s="2">
        <v>0</v>
      </c>
      <c r="D450" s="2">
        <v>0.3</v>
      </c>
      <c r="E450" s="2">
        <v>5.1</v>
      </c>
      <c r="F450" s="2">
        <v>0.7</v>
      </c>
      <c r="G450" s="2">
        <v>4.7</v>
      </c>
      <c r="H450" s="2">
        <v>8.6</v>
      </c>
      <c r="I450" s="2">
        <v>0.5</v>
      </c>
      <c r="J450" s="2">
        <v>0</v>
      </c>
      <c r="K450" s="2">
        <v>0</v>
      </c>
      <c r="L450" s="2">
        <v>0</v>
      </c>
      <c r="M450" s="2">
        <v>0</v>
      </c>
    </row>
    <row r="451" spans="1:13" ht="18.75">
      <c r="A451" s="33">
        <v>4</v>
      </c>
      <c r="B451" s="2">
        <v>23.7</v>
      </c>
      <c r="C451" s="2">
        <v>16.8</v>
      </c>
      <c r="D451" s="2">
        <v>4.1</v>
      </c>
      <c r="E451" s="2">
        <v>0.2</v>
      </c>
      <c r="F451" s="2">
        <v>5.1</v>
      </c>
      <c r="G451" s="2">
        <v>0</v>
      </c>
      <c r="H451" s="2">
        <v>2.5</v>
      </c>
      <c r="I451" s="2">
        <v>1.2</v>
      </c>
      <c r="J451" s="2">
        <v>0</v>
      </c>
      <c r="K451" s="2">
        <v>0</v>
      </c>
      <c r="L451" s="2">
        <v>0</v>
      </c>
      <c r="M451" s="2">
        <v>0</v>
      </c>
    </row>
    <row r="452" spans="1:13" ht="18.75">
      <c r="A452" s="33">
        <v>5</v>
      </c>
      <c r="B452" s="2">
        <v>4.2</v>
      </c>
      <c r="C452" s="2">
        <v>4.4</v>
      </c>
      <c r="D452" s="2">
        <v>4.8</v>
      </c>
      <c r="E452" s="2">
        <v>0.3</v>
      </c>
      <c r="F452" s="2">
        <v>10</v>
      </c>
      <c r="G452" s="2">
        <v>33.7</v>
      </c>
      <c r="H452" s="2">
        <v>0</v>
      </c>
      <c r="I452" s="2">
        <v>0</v>
      </c>
      <c r="J452" s="2">
        <v>2.5</v>
      </c>
      <c r="K452" s="2">
        <v>0</v>
      </c>
      <c r="L452" s="2">
        <v>0</v>
      </c>
      <c r="M452" s="2">
        <v>0</v>
      </c>
    </row>
    <row r="453" spans="1:13" ht="18.75">
      <c r="A453" s="33">
        <v>6</v>
      </c>
      <c r="B453" s="2">
        <v>0</v>
      </c>
      <c r="C453" s="2">
        <v>0</v>
      </c>
      <c r="D453" s="2">
        <v>0</v>
      </c>
      <c r="E453" s="2">
        <v>2.7</v>
      </c>
      <c r="F453" s="2">
        <v>61.4</v>
      </c>
      <c r="G453" s="2">
        <v>0</v>
      </c>
      <c r="H453" s="2">
        <v>1.4</v>
      </c>
      <c r="I453" s="2">
        <v>0.5</v>
      </c>
      <c r="J453" s="2">
        <v>6</v>
      </c>
      <c r="K453" s="2">
        <v>0</v>
      </c>
      <c r="L453" s="2">
        <v>0</v>
      </c>
      <c r="M453" s="2">
        <v>0</v>
      </c>
    </row>
    <row r="454" spans="1:13" ht="18.75">
      <c r="A454" s="33">
        <v>7</v>
      </c>
      <c r="B454" s="2">
        <v>8.2</v>
      </c>
      <c r="C454" s="2">
        <v>0</v>
      </c>
      <c r="D454" s="2">
        <v>0</v>
      </c>
      <c r="E454" s="2">
        <v>0</v>
      </c>
      <c r="F454" s="2">
        <v>19.5</v>
      </c>
      <c r="G454" s="2">
        <v>2.6</v>
      </c>
      <c r="H454" s="2">
        <v>3.9</v>
      </c>
      <c r="I454" s="2">
        <v>1.4</v>
      </c>
      <c r="J454" s="2">
        <v>2</v>
      </c>
      <c r="K454" s="2">
        <v>0</v>
      </c>
      <c r="L454" s="2">
        <v>0</v>
      </c>
      <c r="M454" s="2">
        <v>0</v>
      </c>
    </row>
    <row r="455" spans="1:13" ht="18.75">
      <c r="A455" s="33">
        <v>8</v>
      </c>
      <c r="B455" s="2">
        <v>16.2</v>
      </c>
      <c r="C455" s="2">
        <v>0</v>
      </c>
      <c r="D455" s="2">
        <v>8.9</v>
      </c>
      <c r="E455" s="2">
        <v>0</v>
      </c>
      <c r="F455" s="2">
        <v>5.4</v>
      </c>
      <c r="G455" s="2">
        <v>8.7</v>
      </c>
      <c r="H455" s="2">
        <v>0.6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</row>
    <row r="456" spans="1:13" ht="18.75">
      <c r="A456" s="33">
        <v>9</v>
      </c>
      <c r="B456" s="2">
        <v>5.7</v>
      </c>
      <c r="C456" s="2">
        <v>9.8</v>
      </c>
      <c r="D456" s="2">
        <v>1</v>
      </c>
      <c r="E456" s="2">
        <v>0</v>
      </c>
      <c r="F456" s="2">
        <v>0.5</v>
      </c>
      <c r="G456" s="2">
        <v>0.2</v>
      </c>
      <c r="H456" s="2">
        <v>13</v>
      </c>
      <c r="I456" s="2">
        <v>12</v>
      </c>
      <c r="J456" s="2">
        <v>0</v>
      </c>
      <c r="K456" s="2">
        <v>0</v>
      </c>
      <c r="L456" s="2">
        <v>0</v>
      </c>
      <c r="M456" s="2">
        <v>0</v>
      </c>
    </row>
    <row r="457" spans="1:13" ht="18.75">
      <c r="A457" s="33">
        <v>10</v>
      </c>
      <c r="B457" s="2">
        <v>0</v>
      </c>
      <c r="C457" s="2">
        <v>30.6</v>
      </c>
      <c r="D457" s="2">
        <v>0.8</v>
      </c>
      <c r="E457" s="2">
        <v>1.1</v>
      </c>
      <c r="F457" s="2">
        <v>0.7</v>
      </c>
      <c r="G457" s="2">
        <v>0</v>
      </c>
      <c r="H457" s="2">
        <v>8.5</v>
      </c>
      <c r="I457" s="2">
        <v>1.2</v>
      </c>
      <c r="J457" s="2">
        <v>0</v>
      </c>
      <c r="K457" s="2">
        <v>0</v>
      </c>
      <c r="L457" s="2">
        <v>0</v>
      </c>
      <c r="M457" s="2">
        <v>0</v>
      </c>
    </row>
    <row r="458" spans="1:13" ht="18.75">
      <c r="A458" s="33">
        <v>11</v>
      </c>
      <c r="B458" s="2">
        <v>6.9</v>
      </c>
      <c r="C458" s="2">
        <v>79.4</v>
      </c>
      <c r="D458" s="2">
        <v>14.3</v>
      </c>
      <c r="E458" s="2">
        <v>0</v>
      </c>
      <c r="F458" s="2">
        <v>9</v>
      </c>
      <c r="G458" s="2">
        <v>5.7</v>
      </c>
      <c r="H458" s="2">
        <v>5.1</v>
      </c>
      <c r="I458" s="2">
        <v>4.4</v>
      </c>
      <c r="J458" s="2">
        <v>0</v>
      </c>
      <c r="K458" s="2">
        <v>0</v>
      </c>
      <c r="L458" s="2">
        <v>0</v>
      </c>
      <c r="M458" s="2">
        <v>0</v>
      </c>
    </row>
    <row r="459" spans="1:13" ht="18.75">
      <c r="A459" s="33">
        <v>12</v>
      </c>
      <c r="B459" s="2">
        <v>0</v>
      </c>
      <c r="C459" s="2">
        <v>9.8</v>
      </c>
      <c r="D459" s="2">
        <v>0</v>
      </c>
      <c r="E459" s="2">
        <v>0</v>
      </c>
      <c r="F459" s="2">
        <v>0.9</v>
      </c>
      <c r="G459" s="2">
        <v>1.1</v>
      </c>
      <c r="H459" s="2">
        <v>0.3</v>
      </c>
      <c r="I459" s="2">
        <v>0.6</v>
      </c>
      <c r="J459" s="2">
        <v>0</v>
      </c>
      <c r="K459" s="2">
        <v>0</v>
      </c>
      <c r="L459" s="2">
        <v>0</v>
      </c>
      <c r="M459" s="2">
        <v>0</v>
      </c>
    </row>
    <row r="460" spans="1:13" ht="18.75">
      <c r="A460" s="33">
        <v>13</v>
      </c>
      <c r="B460" s="2">
        <v>39</v>
      </c>
      <c r="C460" s="2">
        <v>5</v>
      </c>
      <c r="D460" s="2">
        <v>0</v>
      </c>
      <c r="E460" s="2">
        <v>0</v>
      </c>
      <c r="F460" s="2">
        <v>5.2</v>
      </c>
      <c r="G460" s="2">
        <v>0</v>
      </c>
      <c r="H460" s="2">
        <v>0.2</v>
      </c>
      <c r="I460" s="2">
        <v>1.5</v>
      </c>
      <c r="J460" s="2">
        <v>0</v>
      </c>
      <c r="K460" s="2">
        <v>0</v>
      </c>
      <c r="L460" s="2">
        <v>0</v>
      </c>
      <c r="M460" s="2">
        <v>0</v>
      </c>
    </row>
    <row r="461" spans="1:13" ht="18.75">
      <c r="A461" s="33">
        <v>14</v>
      </c>
      <c r="B461" s="2">
        <v>0</v>
      </c>
      <c r="C461" s="2">
        <v>0</v>
      </c>
      <c r="D461" s="2">
        <v>13.5</v>
      </c>
      <c r="E461" s="2">
        <v>0.4</v>
      </c>
      <c r="F461" s="2">
        <v>7.6</v>
      </c>
      <c r="G461" s="2">
        <v>0</v>
      </c>
      <c r="H461" s="2">
        <v>0.3</v>
      </c>
      <c r="I461" s="2">
        <v>1.3</v>
      </c>
      <c r="J461" s="2">
        <v>0</v>
      </c>
      <c r="K461" s="2">
        <v>0</v>
      </c>
      <c r="L461" s="2">
        <v>0</v>
      </c>
      <c r="M461" s="2">
        <v>0</v>
      </c>
    </row>
    <row r="462" spans="1:13" ht="18.75">
      <c r="A462" s="33">
        <v>15</v>
      </c>
      <c r="B462" s="2">
        <v>2.3</v>
      </c>
      <c r="C462" s="2">
        <v>0</v>
      </c>
      <c r="D462" s="2">
        <v>0</v>
      </c>
      <c r="E462" s="2">
        <v>2</v>
      </c>
      <c r="F462" s="2">
        <v>1.3</v>
      </c>
      <c r="G462" s="2">
        <v>14.4</v>
      </c>
      <c r="H462" s="2">
        <v>5.1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</row>
    <row r="463" spans="1:13" ht="18.75">
      <c r="A463" s="33">
        <v>16</v>
      </c>
      <c r="B463" s="2">
        <v>0</v>
      </c>
      <c r="C463" s="2">
        <v>1.7</v>
      </c>
      <c r="D463" s="2">
        <v>4.5</v>
      </c>
      <c r="E463" s="2">
        <v>0.4</v>
      </c>
      <c r="F463" s="2">
        <v>0</v>
      </c>
      <c r="G463" s="2">
        <v>8.8</v>
      </c>
      <c r="H463" s="2">
        <v>31.7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</row>
    <row r="464" spans="1:13" ht="18.75">
      <c r="A464" s="33">
        <v>17</v>
      </c>
      <c r="B464" s="2">
        <v>1.1</v>
      </c>
      <c r="C464" s="2">
        <v>0</v>
      </c>
      <c r="D464" s="2">
        <v>0</v>
      </c>
      <c r="E464" s="2">
        <v>4.5</v>
      </c>
      <c r="F464" s="2">
        <v>0</v>
      </c>
      <c r="G464" s="2">
        <v>22.1</v>
      </c>
      <c r="H464" s="2">
        <v>15.6</v>
      </c>
      <c r="I464" s="2">
        <v>0</v>
      </c>
      <c r="J464" s="2">
        <v>0</v>
      </c>
      <c r="K464" s="2">
        <v>0</v>
      </c>
      <c r="L464" s="2">
        <v>0.7</v>
      </c>
      <c r="M464" s="2">
        <v>0</v>
      </c>
    </row>
    <row r="465" spans="1:13" ht="18.75">
      <c r="A465" s="33">
        <v>18</v>
      </c>
      <c r="B465" s="2">
        <v>0</v>
      </c>
      <c r="C465" s="2">
        <v>0</v>
      </c>
      <c r="D465" s="2">
        <v>0</v>
      </c>
      <c r="E465" s="2">
        <v>0.3</v>
      </c>
      <c r="F465" s="2">
        <v>0</v>
      </c>
      <c r="G465" s="2">
        <v>0.1</v>
      </c>
      <c r="H465" s="2">
        <v>0</v>
      </c>
      <c r="I465" s="2">
        <v>0</v>
      </c>
      <c r="J465" s="2">
        <v>0</v>
      </c>
      <c r="K465" s="2">
        <v>0</v>
      </c>
      <c r="L465" s="2">
        <v>2.2</v>
      </c>
      <c r="M465" s="2">
        <v>0</v>
      </c>
    </row>
    <row r="466" spans="1:13" ht="18.75">
      <c r="A466" s="33">
        <v>19</v>
      </c>
      <c r="B466" s="2">
        <v>0</v>
      </c>
      <c r="C466" s="2">
        <v>9.7</v>
      </c>
      <c r="D466" s="2">
        <v>0</v>
      </c>
      <c r="E466" s="2">
        <v>0</v>
      </c>
      <c r="F466" s="2">
        <v>0.8</v>
      </c>
      <c r="G466" s="2">
        <v>0.1</v>
      </c>
      <c r="H466" s="2">
        <v>0</v>
      </c>
      <c r="I466" s="2">
        <v>0</v>
      </c>
      <c r="J466" s="2">
        <v>0</v>
      </c>
      <c r="K466" s="2">
        <v>0</v>
      </c>
      <c r="L466" s="2">
        <v>0.3</v>
      </c>
      <c r="M466" s="2">
        <v>0</v>
      </c>
    </row>
    <row r="467" spans="1:13" ht="18.75">
      <c r="A467" s="33">
        <v>20</v>
      </c>
      <c r="B467" s="2">
        <v>0</v>
      </c>
      <c r="C467" s="2">
        <v>15.6</v>
      </c>
      <c r="D467" s="2">
        <v>0.6</v>
      </c>
      <c r="E467" s="2">
        <v>0.7</v>
      </c>
      <c r="F467" s="2">
        <v>0.1</v>
      </c>
      <c r="G467" s="2">
        <v>1.9</v>
      </c>
      <c r="H467" s="2">
        <v>5.4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</row>
    <row r="468" spans="1:13" ht="18.75">
      <c r="A468" s="33">
        <v>21</v>
      </c>
      <c r="B468" s="2">
        <v>0</v>
      </c>
      <c r="C468" s="2">
        <v>21</v>
      </c>
      <c r="D468" s="2">
        <v>1.1</v>
      </c>
      <c r="E468" s="2">
        <v>0</v>
      </c>
      <c r="F468" s="2">
        <v>33.7</v>
      </c>
      <c r="G468" s="2">
        <v>3.2</v>
      </c>
      <c r="H468" s="2">
        <v>0.7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</row>
    <row r="469" spans="1:13" ht="18.75">
      <c r="A469" s="33">
        <v>22</v>
      </c>
      <c r="B469" s="2">
        <v>0</v>
      </c>
      <c r="C469" s="2">
        <v>11.8</v>
      </c>
      <c r="D469" s="2">
        <v>1.1</v>
      </c>
      <c r="E469" s="2">
        <v>0</v>
      </c>
      <c r="F469" s="2">
        <v>1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</row>
    <row r="470" spans="1:13" ht="18.75">
      <c r="A470" s="33">
        <v>23</v>
      </c>
      <c r="B470" s="2">
        <v>0</v>
      </c>
      <c r="C470" s="2">
        <v>1.5</v>
      </c>
      <c r="D470" s="2">
        <v>13.3</v>
      </c>
      <c r="E470" s="2">
        <v>0</v>
      </c>
      <c r="F470" s="2">
        <v>9.3</v>
      </c>
      <c r="G470" s="2">
        <v>1.5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</row>
    <row r="471" spans="1:13" ht="18.75">
      <c r="A471" s="33">
        <v>24</v>
      </c>
      <c r="B471" s="2">
        <v>0.5</v>
      </c>
      <c r="C471" s="2">
        <v>1.5</v>
      </c>
      <c r="D471" s="2">
        <v>6.1</v>
      </c>
      <c r="E471" s="2">
        <v>0.2</v>
      </c>
      <c r="F471" s="2">
        <v>7</v>
      </c>
      <c r="G471" s="2">
        <v>41.1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13.5</v>
      </c>
    </row>
    <row r="472" spans="1:13" ht="18.75">
      <c r="A472" s="33">
        <v>25</v>
      </c>
      <c r="B472" s="2">
        <v>0</v>
      </c>
      <c r="C472" s="2">
        <v>0.7</v>
      </c>
      <c r="D472" s="2">
        <v>9.1</v>
      </c>
      <c r="E472" s="2">
        <v>4.7</v>
      </c>
      <c r="F472" s="2">
        <v>1.2</v>
      </c>
      <c r="G472" s="2">
        <v>0.3</v>
      </c>
      <c r="H472" s="2">
        <v>4.1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</row>
    <row r="473" spans="1:13" ht="18.75">
      <c r="A473" s="33">
        <v>26</v>
      </c>
      <c r="B473" s="2">
        <v>0</v>
      </c>
      <c r="C473" s="2">
        <v>0.5</v>
      </c>
      <c r="D473" s="2">
        <v>1.7</v>
      </c>
      <c r="E473" s="2">
        <v>14.4</v>
      </c>
      <c r="F473" s="2">
        <v>0</v>
      </c>
      <c r="G473" s="2">
        <v>7</v>
      </c>
      <c r="H473" s="2">
        <v>30.5</v>
      </c>
      <c r="I473" s="2">
        <v>0.4</v>
      </c>
      <c r="J473" s="2">
        <v>0</v>
      </c>
      <c r="K473" s="2">
        <v>0</v>
      </c>
      <c r="L473" s="2">
        <v>11.8</v>
      </c>
      <c r="M473" s="2">
        <v>32.3</v>
      </c>
    </row>
    <row r="474" spans="1:13" ht="18.75">
      <c r="A474" s="33">
        <v>27</v>
      </c>
      <c r="B474" s="2">
        <v>27.2</v>
      </c>
      <c r="C474" s="2">
        <v>1.2</v>
      </c>
      <c r="D474" s="2">
        <v>0</v>
      </c>
      <c r="E474" s="2">
        <v>11.5</v>
      </c>
      <c r="F474" s="2">
        <v>1</v>
      </c>
      <c r="G474" s="2">
        <v>4</v>
      </c>
      <c r="H474" s="2">
        <v>4.2</v>
      </c>
      <c r="I474" s="2">
        <v>0</v>
      </c>
      <c r="J474" s="2">
        <v>0</v>
      </c>
      <c r="K474" s="2">
        <v>0</v>
      </c>
      <c r="L474" s="2">
        <v>5.4</v>
      </c>
      <c r="M474" s="2">
        <v>0</v>
      </c>
    </row>
    <row r="475" spans="1:13" ht="18.75">
      <c r="A475" s="33">
        <v>28</v>
      </c>
      <c r="B475" s="2">
        <v>0</v>
      </c>
      <c r="C475" s="2">
        <v>1.3</v>
      </c>
      <c r="D475" s="2">
        <v>0</v>
      </c>
      <c r="E475" s="2">
        <v>1.5</v>
      </c>
      <c r="F475" s="2">
        <v>38</v>
      </c>
      <c r="G475" s="2">
        <v>5</v>
      </c>
      <c r="H475" s="2">
        <v>1.6</v>
      </c>
      <c r="I475" s="2">
        <v>0</v>
      </c>
      <c r="J475" s="2">
        <v>0</v>
      </c>
      <c r="K475" s="2">
        <v>0</v>
      </c>
      <c r="L475" s="2">
        <v>22.3</v>
      </c>
      <c r="M475" s="2">
        <v>2.2</v>
      </c>
    </row>
    <row r="476" spans="1:13" ht="18.75">
      <c r="A476" s="33">
        <v>29</v>
      </c>
      <c r="B476" s="2">
        <v>0.5</v>
      </c>
      <c r="C476" s="2">
        <v>6.1</v>
      </c>
      <c r="D476" s="2">
        <v>0</v>
      </c>
      <c r="E476" s="2">
        <v>2.4</v>
      </c>
      <c r="F476" s="2">
        <v>0</v>
      </c>
      <c r="G476" s="2">
        <v>9.8</v>
      </c>
      <c r="H476" s="2">
        <v>2.6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</row>
    <row r="477" spans="1:13" ht="18.75">
      <c r="A477" s="33">
        <v>30</v>
      </c>
      <c r="B477" s="2">
        <v>0</v>
      </c>
      <c r="C477" s="2">
        <v>1.9</v>
      </c>
      <c r="D477" s="2">
        <v>0</v>
      </c>
      <c r="E477" s="2">
        <v>11.8</v>
      </c>
      <c r="F477" s="2">
        <v>0</v>
      </c>
      <c r="G477" s="2">
        <v>0.4</v>
      </c>
      <c r="H477" s="2">
        <v>10.1</v>
      </c>
      <c r="I477" s="2">
        <v>0</v>
      </c>
      <c r="J477" s="2">
        <v>0</v>
      </c>
      <c r="K477" s="2">
        <v>0</v>
      </c>
      <c r="M477" s="2">
        <v>2</v>
      </c>
    </row>
    <row r="478" spans="1:13" ht="18.75">
      <c r="A478" s="33">
        <v>31</v>
      </c>
      <c r="C478" s="2">
        <v>0</v>
      </c>
      <c r="E478" s="2">
        <v>0</v>
      </c>
      <c r="F478" s="2">
        <v>2.6</v>
      </c>
      <c r="H478" s="2">
        <v>23.6</v>
      </c>
      <c r="I478" s="2">
        <v>0</v>
      </c>
      <c r="J478" s="2">
        <v>0</v>
      </c>
      <c r="K478" s="2">
        <v>0</v>
      </c>
      <c r="M478" s="2">
        <v>0</v>
      </c>
    </row>
    <row r="479" spans="1:15" ht="18.75">
      <c r="A479" s="46" t="s">
        <v>12</v>
      </c>
      <c r="B479" s="1">
        <f>SUM(B448:B478)</f>
        <v>135.5</v>
      </c>
      <c r="C479" s="1">
        <f aca="true" t="shared" si="18" ref="C479:M479">SUM(C448:C478)</f>
        <v>240</v>
      </c>
      <c r="D479" s="1">
        <f t="shared" si="18"/>
        <v>97.09999999999997</v>
      </c>
      <c r="E479" s="1">
        <f t="shared" si="18"/>
        <v>73.6</v>
      </c>
      <c r="F479" s="1">
        <f t="shared" si="18"/>
        <v>223.80000000000004</v>
      </c>
      <c r="G479" s="1">
        <f t="shared" si="18"/>
        <v>193.60000000000005</v>
      </c>
      <c r="H479" s="1">
        <f t="shared" si="18"/>
        <v>208.29999999999993</v>
      </c>
      <c r="I479" s="1">
        <f t="shared" si="18"/>
        <v>44.8</v>
      </c>
      <c r="J479" s="1">
        <f t="shared" si="18"/>
        <v>10.5</v>
      </c>
      <c r="K479" s="1">
        <f t="shared" si="18"/>
        <v>0</v>
      </c>
      <c r="L479" s="1">
        <f t="shared" si="18"/>
        <v>42.7</v>
      </c>
      <c r="M479" s="1">
        <f t="shared" si="18"/>
        <v>50</v>
      </c>
      <c r="N479" s="1">
        <f>SUM(B479:M479)</f>
        <v>1319.8999999999999</v>
      </c>
      <c r="O479" s="3" t="s">
        <v>215</v>
      </c>
    </row>
    <row r="480" spans="1:15" ht="18.75">
      <c r="A480" s="47" t="s">
        <v>14</v>
      </c>
      <c r="B480" s="1">
        <f>AVERAGE(B448:B478)</f>
        <v>4.516666666666667</v>
      </c>
      <c r="C480" s="1">
        <f aca="true" t="shared" si="19" ref="C480:M480">AVERAGE(C448:C478)</f>
        <v>7.741935483870968</v>
      </c>
      <c r="D480" s="1">
        <f t="shared" si="19"/>
        <v>3.2366666666666655</v>
      </c>
      <c r="E480" s="1">
        <f t="shared" si="19"/>
        <v>2.3741935483870966</v>
      </c>
      <c r="F480" s="1">
        <f t="shared" si="19"/>
        <v>7.219354838709679</v>
      </c>
      <c r="G480" s="1">
        <f t="shared" si="19"/>
        <v>6.453333333333335</v>
      </c>
      <c r="H480" s="1">
        <f t="shared" si="19"/>
        <v>6.719354838709675</v>
      </c>
      <c r="I480" s="1">
        <f t="shared" si="19"/>
        <v>1.4451612903225806</v>
      </c>
      <c r="J480" s="1">
        <f t="shared" si="19"/>
        <v>0.3387096774193548</v>
      </c>
      <c r="K480" s="1">
        <f t="shared" si="19"/>
        <v>0</v>
      </c>
      <c r="L480" s="1">
        <f t="shared" si="19"/>
        <v>1.4724137931034484</v>
      </c>
      <c r="M480" s="1">
        <f t="shared" si="19"/>
        <v>1.6129032258064515</v>
      </c>
      <c r="N480" s="1">
        <f>AVERAGE(B480:M480)</f>
        <v>3.5942244469163263</v>
      </c>
      <c r="O480" s="3" t="s">
        <v>216</v>
      </c>
    </row>
    <row r="481" spans="1:15" ht="18.75">
      <c r="A481" s="41" t="s">
        <v>13</v>
      </c>
      <c r="B481" s="41">
        <v>12</v>
      </c>
      <c r="C481" s="41">
        <v>21</v>
      </c>
      <c r="D481" s="41">
        <v>18</v>
      </c>
      <c r="E481" s="41">
        <v>19</v>
      </c>
      <c r="F481" s="41">
        <v>25</v>
      </c>
      <c r="G481" s="41">
        <v>24</v>
      </c>
      <c r="H481" s="41">
        <v>25</v>
      </c>
      <c r="I481" s="41">
        <v>13</v>
      </c>
      <c r="J481" s="41">
        <v>3</v>
      </c>
      <c r="K481" s="41">
        <v>0</v>
      </c>
      <c r="L481" s="41">
        <v>6</v>
      </c>
      <c r="M481" s="41">
        <v>4</v>
      </c>
      <c r="N481" s="41">
        <f>SUM(B481:M481)</f>
        <v>170</v>
      </c>
      <c r="O481" s="3" t="s">
        <v>13</v>
      </c>
    </row>
    <row r="483" spans="1:10" ht="18.75">
      <c r="A483" s="33" t="s">
        <v>56</v>
      </c>
      <c r="B483" s="2" t="s">
        <v>57</v>
      </c>
      <c r="C483" s="2" t="s">
        <v>31</v>
      </c>
      <c r="E483" s="2" t="s">
        <v>58</v>
      </c>
      <c r="G483" s="2" t="s">
        <v>59</v>
      </c>
      <c r="H483" s="2" t="s">
        <v>60</v>
      </c>
      <c r="I483" s="2" t="s">
        <v>61</v>
      </c>
      <c r="J483" s="2" t="s">
        <v>37</v>
      </c>
    </row>
    <row r="484" spans="1:10" ht="18.75">
      <c r="A484" s="33" t="s">
        <v>56</v>
      </c>
      <c r="B484" s="2" t="s">
        <v>65</v>
      </c>
      <c r="C484" s="2" t="s">
        <v>31</v>
      </c>
      <c r="E484" s="2" t="s">
        <v>66</v>
      </c>
      <c r="G484" s="2" t="s">
        <v>59</v>
      </c>
      <c r="H484" s="2" t="s">
        <v>67</v>
      </c>
      <c r="I484" s="2" t="s">
        <v>61</v>
      </c>
      <c r="J484" s="2" t="s">
        <v>37</v>
      </c>
    </row>
    <row r="485" spans="1:10" ht="18.75">
      <c r="A485" s="33" t="s">
        <v>56</v>
      </c>
      <c r="B485" s="2" t="s">
        <v>70</v>
      </c>
      <c r="C485" s="2" t="s">
        <v>31</v>
      </c>
      <c r="E485" s="2" t="s">
        <v>71</v>
      </c>
      <c r="G485" s="2" t="s">
        <v>59</v>
      </c>
      <c r="H485" s="2" t="s">
        <v>72</v>
      </c>
      <c r="I485" s="2" t="s">
        <v>61</v>
      </c>
      <c r="J485" s="2" t="s">
        <v>37</v>
      </c>
    </row>
    <row r="486" spans="1:10" ht="18.75">
      <c r="A486" s="33" t="s">
        <v>56</v>
      </c>
      <c r="B486" s="2" t="s">
        <v>76</v>
      </c>
      <c r="C486" s="2" t="s">
        <v>31</v>
      </c>
      <c r="E486" s="2" t="s">
        <v>77</v>
      </c>
      <c r="G486" s="2" t="s">
        <v>59</v>
      </c>
      <c r="H486" s="2" t="s">
        <v>78</v>
      </c>
      <c r="I486" s="2" t="s">
        <v>61</v>
      </c>
      <c r="J486" s="2" t="s">
        <v>37</v>
      </c>
    </row>
    <row r="487" spans="1:10" ht="18.75">
      <c r="A487" s="33" t="s">
        <v>56</v>
      </c>
      <c r="B487" s="2" t="s">
        <v>80</v>
      </c>
      <c r="C487" s="2" t="s">
        <v>31</v>
      </c>
      <c r="E487" s="2" t="s">
        <v>58</v>
      </c>
      <c r="G487" s="2" t="s">
        <v>59</v>
      </c>
      <c r="H487" s="2" t="s">
        <v>81</v>
      </c>
      <c r="I487" s="2" t="s">
        <v>61</v>
      </c>
      <c r="J487" s="2" t="s">
        <v>37</v>
      </c>
    </row>
    <row r="488" spans="1:10" ht="18.75">
      <c r="A488" s="33" t="s">
        <v>56</v>
      </c>
      <c r="B488" s="2" t="s">
        <v>84</v>
      </c>
      <c r="C488" s="2" t="s">
        <v>31</v>
      </c>
      <c r="E488" s="2" t="s">
        <v>85</v>
      </c>
      <c r="G488" s="2" t="s">
        <v>59</v>
      </c>
      <c r="H488" s="2" t="s">
        <v>86</v>
      </c>
      <c r="I488" s="2" t="s">
        <v>61</v>
      </c>
      <c r="J488" s="2" t="s">
        <v>37</v>
      </c>
    </row>
    <row r="489" spans="1:5" ht="18.75">
      <c r="A489" s="33" t="s">
        <v>56</v>
      </c>
      <c r="B489" s="2" t="s">
        <v>89</v>
      </c>
      <c r="C489" s="2" t="s">
        <v>31</v>
      </c>
      <c r="E489" s="2" t="s">
        <v>90</v>
      </c>
    </row>
    <row r="491" spans="1:13" ht="18.75">
      <c r="A491" s="33" t="s">
        <v>91</v>
      </c>
      <c r="M491" s="2" t="s">
        <v>93</v>
      </c>
    </row>
    <row r="492" spans="1:13" ht="18.75">
      <c r="A492" s="33" t="s">
        <v>92</v>
      </c>
      <c r="M492" s="2" t="s">
        <v>94</v>
      </c>
    </row>
    <row r="494" spans="6:9" ht="18.75">
      <c r="F494" s="2" t="s">
        <v>95</v>
      </c>
      <c r="H494" s="33">
        <v>2000</v>
      </c>
      <c r="I494" s="33">
        <f>H494+543</f>
        <v>2543</v>
      </c>
    </row>
    <row r="495" ht="18.75">
      <c r="F495" s="2" t="s">
        <v>96</v>
      </c>
    </row>
    <row r="497" spans="1:14" ht="18.75">
      <c r="A497" s="33" t="s">
        <v>15</v>
      </c>
      <c r="B497" s="2" t="s">
        <v>16</v>
      </c>
      <c r="C497" s="2" t="s">
        <v>17</v>
      </c>
      <c r="D497" s="2" t="s">
        <v>18</v>
      </c>
      <c r="E497" s="2" t="s">
        <v>19</v>
      </c>
      <c r="F497" s="2" t="s">
        <v>20</v>
      </c>
      <c r="G497" s="2" t="s">
        <v>21</v>
      </c>
      <c r="H497" s="2" t="s">
        <v>22</v>
      </c>
      <c r="I497" s="2" t="s">
        <v>23</v>
      </c>
      <c r="J497" s="2" t="s">
        <v>24</v>
      </c>
      <c r="K497" s="2" t="s">
        <v>25</v>
      </c>
      <c r="L497" s="2" t="s">
        <v>26</v>
      </c>
      <c r="M497" s="2" t="s">
        <v>27</v>
      </c>
      <c r="N497" s="3" t="s">
        <v>28</v>
      </c>
    </row>
    <row r="498" spans="1:13" ht="18.75">
      <c r="A498" s="33">
        <v>1</v>
      </c>
      <c r="B498" s="2">
        <v>0</v>
      </c>
      <c r="C498" s="2">
        <v>1.1</v>
      </c>
      <c r="D498" s="2">
        <v>0.2</v>
      </c>
      <c r="E498" s="2">
        <v>5.3</v>
      </c>
      <c r="F498" s="2">
        <v>0</v>
      </c>
      <c r="G498" s="2">
        <v>2.1</v>
      </c>
      <c r="H498" s="2">
        <v>0.9</v>
      </c>
      <c r="I498" s="2">
        <v>0</v>
      </c>
      <c r="J498" s="2">
        <v>14.4</v>
      </c>
      <c r="K498" s="2">
        <v>0</v>
      </c>
      <c r="L498" s="2">
        <v>0</v>
      </c>
      <c r="M498" s="2">
        <v>0</v>
      </c>
    </row>
    <row r="499" spans="1:13" ht="18.75">
      <c r="A499" s="33">
        <v>2</v>
      </c>
      <c r="B499" s="2">
        <v>0</v>
      </c>
      <c r="C499" s="2">
        <v>0</v>
      </c>
      <c r="D499" s="2">
        <v>6.4</v>
      </c>
      <c r="E499" s="2">
        <v>0</v>
      </c>
      <c r="F499" s="2">
        <v>0</v>
      </c>
      <c r="G499" s="2">
        <v>2.1</v>
      </c>
      <c r="H499" s="2">
        <v>4.3</v>
      </c>
      <c r="I499" s="2">
        <v>0</v>
      </c>
      <c r="J499" s="2">
        <v>3.8</v>
      </c>
      <c r="K499" s="2">
        <v>0</v>
      </c>
      <c r="L499" s="2">
        <v>0</v>
      </c>
      <c r="M499" s="2">
        <v>0</v>
      </c>
    </row>
    <row r="500" spans="1:13" ht="18.75">
      <c r="A500" s="33">
        <v>3</v>
      </c>
      <c r="B500" s="2">
        <v>0</v>
      </c>
      <c r="C500" s="2">
        <v>8.5</v>
      </c>
      <c r="D500" s="2">
        <v>15.5</v>
      </c>
      <c r="E500" s="2">
        <v>0</v>
      </c>
      <c r="F500" s="2">
        <v>0</v>
      </c>
      <c r="G500" s="2">
        <v>8</v>
      </c>
      <c r="H500" s="2">
        <v>0</v>
      </c>
      <c r="I500" s="2">
        <v>0</v>
      </c>
      <c r="J500" s="2">
        <v>10.2</v>
      </c>
      <c r="K500" s="2">
        <v>0</v>
      </c>
      <c r="L500" s="2">
        <v>0</v>
      </c>
      <c r="M500" s="2">
        <v>0</v>
      </c>
    </row>
    <row r="501" spans="1:13" ht="18.75">
      <c r="A501" s="33">
        <v>4</v>
      </c>
      <c r="B501" s="2">
        <v>0</v>
      </c>
      <c r="C501" s="2">
        <v>15.4</v>
      </c>
      <c r="D501" s="2">
        <v>9.1</v>
      </c>
      <c r="E501" s="2">
        <v>5.8</v>
      </c>
      <c r="F501" s="2">
        <v>0</v>
      </c>
      <c r="G501" s="2">
        <v>8.2</v>
      </c>
      <c r="H501" s="2">
        <v>0.5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</row>
    <row r="502" spans="1:13" ht="18.75">
      <c r="A502" s="33">
        <v>5</v>
      </c>
      <c r="B502" s="2">
        <v>0</v>
      </c>
      <c r="C502" s="2">
        <v>3.1</v>
      </c>
      <c r="D502" s="2">
        <v>0.2</v>
      </c>
      <c r="E502" s="2">
        <v>4</v>
      </c>
      <c r="F502" s="2">
        <v>1.2</v>
      </c>
      <c r="G502" s="2">
        <v>0.8</v>
      </c>
      <c r="H502" s="2">
        <v>19.9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</row>
    <row r="503" spans="1:13" ht="18.75">
      <c r="A503" s="33">
        <v>6</v>
      </c>
      <c r="B503" s="2">
        <v>0</v>
      </c>
      <c r="C503" s="2">
        <v>0.4</v>
      </c>
      <c r="D503" s="2">
        <v>23.1</v>
      </c>
      <c r="E503" s="2">
        <v>0.4</v>
      </c>
      <c r="F503" s="2">
        <v>0.8</v>
      </c>
      <c r="G503" s="2">
        <v>0</v>
      </c>
      <c r="H503" s="2">
        <v>13.4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</row>
    <row r="504" spans="1:13" ht="18.75">
      <c r="A504" s="33">
        <v>7</v>
      </c>
      <c r="B504" s="2">
        <v>0</v>
      </c>
      <c r="C504" s="2">
        <v>0</v>
      </c>
      <c r="D504" s="2">
        <v>0</v>
      </c>
      <c r="E504" s="2">
        <v>0.3</v>
      </c>
      <c r="F504" s="2">
        <v>2.3</v>
      </c>
      <c r="G504" s="2">
        <v>0</v>
      </c>
      <c r="H504" s="2">
        <v>10.5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</row>
    <row r="505" spans="1:13" ht="18.75">
      <c r="A505" s="33">
        <v>8</v>
      </c>
      <c r="B505" s="2">
        <v>0</v>
      </c>
      <c r="C505" s="2">
        <v>0</v>
      </c>
      <c r="D505" s="2">
        <v>0</v>
      </c>
      <c r="E505" s="2">
        <v>0</v>
      </c>
      <c r="F505" s="2">
        <v>4.5</v>
      </c>
      <c r="G505" s="2">
        <v>0</v>
      </c>
      <c r="H505" s="2">
        <v>0.3</v>
      </c>
      <c r="I505" s="2">
        <v>0</v>
      </c>
      <c r="J505" s="2">
        <v>0</v>
      </c>
      <c r="K505" s="2">
        <v>0</v>
      </c>
      <c r="L505" s="2">
        <v>0</v>
      </c>
      <c r="M505" s="2">
        <v>4.5</v>
      </c>
    </row>
    <row r="506" spans="1:13" ht="18.75">
      <c r="A506" s="33">
        <v>9</v>
      </c>
      <c r="B506" s="2">
        <v>0</v>
      </c>
      <c r="C506" s="2">
        <v>0</v>
      </c>
      <c r="D506" s="2">
        <v>0</v>
      </c>
      <c r="E506" s="2">
        <v>0.3</v>
      </c>
      <c r="F506" s="2">
        <v>7.8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27.8</v>
      </c>
    </row>
    <row r="507" spans="1:13" ht="18.75">
      <c r="A507" s="33">
        <v>10</v>
      </c>
      <c r="B507" s="2">
        <v>43.1</v>
      </c>
      <c r="C507" s="2">
        <v>0</v>
      </c>
      <c r="D507" s="2">
        <v>0.6</v>
      </c>
      <c r="E507" s="2">
        <v>0.6</v>
      </c>
      <c r="F507" s="2">
        <v>0</v>
      </c>
      <c r="G507" s="2">
        <v>2.4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29.5</v>
      </c>
    </row>
    <row r="508" spans="1:13" ht="18.75">
      <c r="A508" s="33">
        <v>11</v>
      </c>
      <c r="B508" s="2">
        <v>0.3</v>
      </c>
      <c r="C508" s="2">
        <v>16.8</v>
      </c>
      <c r="D508" s="2">
        <v>0.3</v>
      </c>
      <c r="E508" s="2">
        <v>5.5</v>
      </c>
      <c r="F508" s="2">
        <v>0</v>
      </c>
      <c r="G508" s="2">
        <v>12.5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4</v>
      </c>
    </row>
    <row r="509" spans="1:13" ht="18.75">
      <c r="A509" s="33">
        <v>12</v>
      </c>
      <c r="B509" s="2">
        <v>3.5</v>
      </c>
      <c r="C509" s="2">
        <v>6.4</v>
      </c>
      <c r="D509" s="2">
        <v>5.6</v>
      </c>
      <c r="E509" s="2">
        <v>4.7</v>
      </c>
      <c r="F509" s="2">
        <v>2.4</v>
      </c>
      <c r="G509" s="2">
        <v>7.7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5.5</v>
      </c>
    </row>
    <row r="510" spans="1:13" ht="18.75">
      <c r="A510" s="33">
        <v>13</v>
      </c>
      <c r="B510" s="2">
        <v>0</v>
      </c>
      <c r="C510" s="2">
        <v>32.7</v>
      </c>
      <c r="D510" s="2">
        <v>3.8</v>
      </c>
      <c r="E510" s="2">
        <v>0</v>
      </c>
      <c r="F510" s="2">
        <v>0</v>
      </c>
      <c r="G510" s="2">
        <v>2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11.8</v>
      </c>
    </row>
    <row r="511" spans="1:13" ht="18.75">
      <c r="A511" s="33">
        <v>14</v>
      </c>
      <c r="B511" s="2">
        <v>11.4</v>
      </c>
      <c r="C511" s="2">
        <v>7.5</v>
      </c>
      <c r="D511" s="2">
        <v>1.3</v>
      </c>
      <c r="E511" s="2">
        <v>0</v>
      </c>
      <c r="F511" s="2">
        <v>1</v>
      </c>
      <c r="G511" s="2">
        <v>20.2</v>
      </c>
      <c r="H511" s="2">
        <v>4.8</v>
      </c>
      <c r="I511" s="2">
        <v>0</v>
      </c>
      <c r="J511" s="2">
        <v>0</v>
      </c>
      <c r="K511" s="2">
        <v>0</v>
      </c>
      <c r="L511" s="2">
        <v>0</v>
      </c>
      <c r="M511" s="2">
        <v>6.5</v>
      </c>
    </row>
    <row r="512" spans="1:13" ht="18.75">
      <c r="A512" s="33">
        <v>15</v>
      </c>
      <c r="B512" s="2">
        <v>3.6</v>
      </c>
      <c r="C512" s="2">
        <v>3.2</v>
      </c>
      <c r="D512" s="2">
        <v>5.5</v>
      </c>
      <c r="E512" s="2">
        <v>0</v>
      </c>
      <c r="F512" s="2">
        <v>0</v>
      </c>
      <c r="G512" s="2">
        <v>8.2</v>
      </c>
      <c r="H512" s="2">
        <v>4.4</v>
      </c>
      <c r="I512" s="2">
        <v>0</v>
      </c>
      <c r="J512" s="2">
        <v>0</v>
      </c>
      <c r="K512" s="2">
        <v>0</v>
      </c>
      <c r="L512" s="2">
        <v>0</v>
      </c>
      <c r="M512" s="2">
        <v>3.3</v>
      </c>
    </row>
    <row r="513" spans="1:13" ht="18.75">
      <c r="A513" s="33">
        <v>16</v>
      </c>
      <c r="B513" s="2">
        <v>4.1</v>
      </c>
      <c r="C513" s="2">
        <v>5.1</v>
      </c>
      <c r="D513" s="2">
        <v>3</v>
      </c>
      <c r="E513" s="2">
        <v>3.1</v>
      </c>
      <c r="F513" s="2">
        <v>0</v>
      </c>
      <c r="G513" s="2">
        <v>0</v>
      </c>
      <c r="H513" s="2">
        <v>0.2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</row>
    <row r="514" spans="1:13" ht="18.75">
      <c r="A514" s="33">
        <v>17</v>
      </c>
      <c r="B514" s="2">
        <v>5.6</v>
      </c>
      <c r="C514" s="2">
        <v>1.2</v>
      </c>
      <c r="D514" s="2">
        <v>3.3</v>
      </c>
      <c r="E514" s="2">
        <v>13.4</v>
      </c>
      <c r="F514" s="2">
        <v>1.6</v>
      </c>
      <c r="G514" s="2">
        <v>0</v>
      </c>
      <c r="H514" s="2">
        <v>7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</row>
    <row r="515" spans="1:13" ht="18.75">
      <c r="A515" s="33">
        <v>18</v>
      </c>
      <c r="B515" s="2">
        <v>0</v>
      </c>
      <c r="C515" s="2">
        <v>4.5</v>
      </c>
      <c r="D515" s="2">
        <v>0</v>
      </c>
      <c r="E515" s="2">
        <v>7.6</v>
      </c>
      <c r="F515" s="2">
        <v>0.5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</row>
    <row r="516" spans="1:13" ht="18.75">
      <c r="A516" s="33">
        <v>19</v>
      </c>
      <c r="B516" s="2">
        <v>0</v>
      </c>
      <c r="C516" s="2">
        <v>7.1</v>
      </c>
      <c r="D516" s="2">
        <v>3</v>
      </c>
      <c r="E516" s="2">
        <v>0.3</v>
      </c>
      <c r="F516" s="2">
        <v>1.2</v>
      </c>
      <c r="G516" s="2">
        <v>0.6</v>
      </c>
      <c r="H516" s="2">
        <v>7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</row>
    <row r="517" spans="1:13" ht="18.75">
      <c r="A517" s="33">
        <v>20</v>
      </c>
      <c r="B517" s="2">
        <v>1.2</v>
      </c>
      <c r="C517" s="2">
        <v>9</v>
      </c>
      <c r="D517" s="2">
        <v>0</v>
      </c>
      <c r="E517" s="2">
        <v>0</v>
      </c>
      <c r="F517" s="2">
        <v>7.4</v>
      </c>
      <c r="G517" s="2">
        <v>0</v>
      </c>
      <c r="H517" s="2">
        <v>1.1</v>
      </c>
      <c r="I517" s="2">
        <v>0</v>
      </c>
      <c r="J517" s="2">
        <v>0</v>
      </c>
      <c r="K517" s="2">
        <v>0</v>
      </c>
      <c r="L517" s="2">
        <v>0</v>
      </c>
      <c r="M517" s="2">
        <v>17.3</v>
      </c>
    </row>
    <row r="518" spans="1:13" ht="18.75">
      <c r="A518" s="33">
        <v>21</v>
      </c>
      <c r="B518" s="2">
        <v>7.1</v>
      </c>
      <c r="C518" s="2">
        <v>1.5</v>
      </c>
      <c r="D518" s="2">
        <v>0</v>
      </c>
      <c r="E518" s="2">
        <v>0</v>
      </c>
      <c r="F518" s="2">
        <v>0</v>
      </c>
      <c r="G518" s="2">
        <v>15.6</v>
      </c>
      <c r="H518" s="2">
        <v>6.2</v>
      </c>
      <c r="I518" s="2">
        <v>0</v>
      </c>
      <c r="J518" s="2">
        <v>0</v>
      </c>
      <c r="K518" s="2">
        <v>0</v>
      </c>
      <c r="L518" s="2">
        <v>0</v>
      </c>
      <c r="M518" s="2">
        <v>0.8</v>
      </c>
    </row>
    <row r="519" spans="1:13" ht="18.75">
      <c r="A519" s="33">
        <v>22</v>
      </c>
      <c r="B519" s="2">
        <v>3.1</v>
      </c>
      <c r="C519" s="2">
        <v>6.5</v>
      </c>
      <c r="D519" s="2">
        <v>0</v>
      </c>
      <c r="E519" s="2">
        <v>0.6</v>
      </c>
      <c r="F519" s="2">
        <v>39.9</v>
      </c>
      <c r="G519" s="2">
        <v>3.4</v>
      </c>
      <c r="H519" s="2">
        <v>11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</row>
    <row r="520" spans="1:13" ht="18.75">
      <c r="A520" s="33">
        <v>23</v>
      </c>
      <c r="B520" s="2">
        <v>0</v>
      </c>
      <c r="C520" s="2">
        <v>1.5</v>
      </c>
      <c r="D520" s="2">
        <v>3.8</v>
      </c>
      <c r="E520" s="2">
        <v>1.5</v>
      </c>
      <c r="F520" s="2">
        <v>13.1</v>
      </c>
      <c r="G520" s="2">
        <v>0</v>
      </c>
      <c r="H520" s="2">
        <v>15.2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</row>
    <row r="521" spans="1:13" ht="18.75">
      <c r="A521" s="33">
        <v>24</v>
      </c>
      <c r="B521" s="2">
        <v>0</v>
      </c>
      <c r="C521" s="2">
        <v>2.3</v>
      </c>
      <c r="D521" s="2">
        <v>0</v>
      </c>
      <c r="E521" s="2">
        <v>7.4</v>
      </c>
      <c r="F521" s="2">
        <v>3.2</v>
      </c>
      <c r="G521" s="2">
        <v>30.7</v>
      </c>
      <c r="H521" s="2">
        <v>13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</row>
    <row r="522" spans="1:13" ht="18.75">
      <c r="A522" s="33">
        <v>25</v>
      </c>
      <c r="B522" s="2">
        <v>0</v>
      </c>
      <c r="C522" s="2">
        <v>9.4</v>
      </c>
      <c r="D522" s="2">
        <v>0.4</v>
      </c>
      <c r="E522" s="2">
        <v>0.1</v>
      </c>
      <c r="F522" s="2">
        <v>6.2</v>
      </c>
      <c r="G522" s="2">
        <v>0</v>
      </c>
      <c r="H522" s="2">
        <v>9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</row>
    <row r="523" spans="1:13" ht="18.75">
      <c r="A523" s="33">
        <v>26</v>
      </c>
      <c r="B523" s="2">
        <v>13.4</v>
      </c>
      <c r="C523" s="2">
        <v>2.3</v>
      </c>
      <c r="D523" s="2">
        <v>4</v>
      </c>
      <c r="E523" s="2">
        <v>7.3</v>
      </c>
      <c r="F523" s="2">
        <v>2.3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</row>
    <row r="524" spans="1:13" ht="18.75">
      <c r="A524" s="33">
        <v>27</v>
      </c>
      <c r="B524" s="2">
        <v>2</v>
      </c>
      <c r="C524" s="2">
        <v>0</v>
      </c>
      <c r="D524" s="2">
        <v>3.7</v>
      </c>
      <c r="E524" s="2">
        <v>0</v>
      </c>
      <c r="F524" s="2">
        <v>18.8</v>
      </c>
      <c r="G524" s="2">
        <v>0.4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0.4</v>
      </c>
    </row>
    <row r="525" spans="1:13" ht="18.75">
      <c r="A525" s="33">
        <v>28</v>
      </c>
      <c r="B525" s="2">
        <v>0.3</v>
      </c>
      <c r="C525" s="2">
        <v>0</v>
      </c>
      <c r="D525" s="2">
        <v>8.9</v>
      </c>
      <c r="E525" s="2">
        <v>0</v>
      </c>
      <c r="F525" s="2">
        <v>2</v>
      </c>
      <c r="G525" s="2">
        <v>5.3</v>
      </c>
      <c r="H525" s="2">
        <v>0.7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</row>
    <row r="526" spans="1:13" ht="18.75">
      <c r="A526" s="33">
        <v>29</v>
      </c>
      <c r="B526" s="2">
        <v>46.8</v>
      </c>
      <c r="C526" s="2">
        <v>0.2</v>
      </c>
      <c r="D526" s="2">
        <v>0.6</v>
      </c>
      <c r="E526" s="2">
        <v>0</v>
      </c>
      <c r="F526" s="2">
        <v>2.8</v>
      </c>
      <c r="G526" s="2">
        <v>4</v>
      </c>
      <c r="H526" s="2">
        <v>8.9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</row>
    <row r="527" spans="1:13" ht="18.75">
      <c r="A527" s="33">
        <v>30</v>
      </c>
      <c r="B527" s="2">
        <v>30.5</v>
      </c>
      <c r="C527" s="2">
        <v>1.2</v>
      </c>
      <c r="D527" s="2">
        <v>55.1</v>
      </c>
      <c r="E527" s="2">
        <v>0</v>
      </c>
      <c r="F527" s="2">
        <v>2.6</v>
      </c>
      <c r="G527" s="2">
        <v>0</v>
      </c>
      <c r="H527" s="2">
        <v>24.9</v>
      </c>
      <c r="I527" s="2">
        <v>3.8</v>
      </c>
      <c r="J527" s="2">
        <v>0</v>
      </c>
      <c r="K527" s="2">
        <v>0</v>
      </c>
      <c r="L527" s="2">
        <v>0</v>
      </c>
      <c r="M527" s="2">
        <v>0</v>
      </c>
    </row>
    <row r="528" spans="1:13" ht="18.75">
      <c r="A528" s="33">
        <v>31</v>
      </c>
      <c r="C528" s="2">
        <v>64.8</v>
      </c>
      <c r="E528" s="2">
        <v>0</v>
      </c>
      <c r="F528" s="2">
        <v>12.5</v>
      </c>
      <c r="H528" s="2">
        <v>0</v>
      </c>
      <c r="J528" s="2">
        <v>0</v>
      </c>
      <c r="K528" s="2">
        <v>0</v>
      </c>
      <c r="L528" s="2">
        <v>0</v>
      </c>
      <c r="M528" s="2">
        <v>0</v>
      </c>
    </row>
    <row r="529" spans="1:15" ht="18.75">
      <c r="A529" s="41" t="s">
        <v>12</v>
      </c>
      <c r="B529" s="1">
        <f>SUM(B498:B528)</f>
        <v>176</v>
      </c>
      <c r="C529" s="1">
        <f aca="true" t="shared" si="20" ref="C529:M529">SUM(C498:C528)</f>
        <v>211.7</v>
      </c>
      <c r="D529" s="1">
        <f t="shared" si="20"/>
        <v>157.4</v>
      </c>
      <c r="E529" s="1">
        <f t="shared" si="20"/>
        <v>68.2</v>
      </c>
      <c r="F529" s="1">
        <f t="shared" si="20"/>
        <v>134.09999999999997</v>
      </c>
      <c r="G529" s="1">
        <f t="shared" si="20"/>
        <v>134.20000000000002</v>
      </c>
      <c r="H529" s="1">
        <f t="shared" si="20"/>
        <v>163.2</v>
      </c>
      <c r="I529" s="1">
        <f t="shared" si="20"/>
        <v>3.8</v>
      </c>
      <c r="J529" s="1">
        <f t="shared" si="20"/>
        <v>28.4</v>
      </c>
      <c r="K529" s="1">
        <f t="shared" si="20"/>
        <v>0</v>
      </c>
      <c r="L529" s="1">
        <f t="shared" si="20"/>
        <v>0</v>
      </c>
      <c r="M529" s="1">
        <f t="shared" si="20"/>
        <v>111.39999999999999</v>
      </c>
      <c r="N529" s="1">
        <f>SUM(B529:M529)</f>
        <v>1188.4000000000003</v>
      </c>
      <c r="O529" s="3" t="s">
        <v>215</v>
      </c>
    </row>
    <row r="530" spans="1:15" ht="18.75">
      <c r="A530" s="41" t="s">
        <v>14</v>
      </c>
      <c r="B530" s="1">
        <f>AVERAGE(B498:B528)</f>
        <v>5.866666666666666</v>
      </c>
      <c r="C530" s="1">
        <f aca="true" t="shared" si="21" ref="C530:M530">AVERAGE(C498:C528)</f>
        <v>6.829032258064516</v>
      </c>
      <c r="D530" s="1">
        <f t="shared" si="21"/>
        <v>5.246666666666667</v>
      </c>
      <c r="E530" s="1">
        <f t="shared" si="21"/>
        <v>2.2</v>
      </c>
      <c r="F530" s="1">
        <f t="shared" si="21"/>
        <v>4.325806451612902</v>
      </c>
      <c r="G530" s="1">
        <f t="shared" si="21"/>
        <v>4.473333333333334</v>
      </c>
      <c r="H530" s="1">
        <f t="shared" si="21"/>
        <v>5.264516129032257</v>
      </c>
      <c r="I530" s="1">
        <f t="shared" si="21"/>
        <v>0.12666666666666665</v>
      </c>
      <c r="J530" s="1">
        <f t="shared" si="21"/>
        <v>0.9161290322580645</v>
      </c>
      <c r="K530" s="1">
        <f t="shared" si="21"/>
        <v>0</v>
      </c>
      <c r="L530" s="1">
        <f t="shared" si="21"/>
        <v>0</v>
      </c>
      <c r="M530" s="1">
        <f t="shared" si="21"/>
        <v>3.593548387096774</v>
      </c>
      <c r="N530" s="1">
        <f>AVERAGE(B530:M530)</f>
        <v>3.2368637992831535</v>
      </c>
      <c r="O530" s="3" t="s">
        <v>216</v>
      </c>
    </row>
    <row r="531" spans="1:15" ht="18.75">
      <c r="A531" s="41" t="s">
        <v>13</v>
      </c>
      <c r="B531" s="41">
        <v>15</v>
      </c>
      <c r="C531" s="41">
        <v>24</v>
      </c>
      <c r="D531" s="41">
        <v>22</v>
      </c>
      <c r="E531" s="41">
        <v>18</v>
      </c>
      <c r="F531" s="41">
        <v>21</v>
      </c>
      <c r="G531" s="41">
        <v>18</v>
      </c>
      <c r="H531" s="41">
        <v>21</v>
      </c>
      <c r="I531" s="41">
        <v>1</v>
      </c>
      <c r="J531" s="41">
        <v>3</v>
      </c>
      <c r="K531" s="41">
        <v>0</v>
      </c>
      <c r="L531" s="41">
        <v>0</v>
      </c>
      <c r="M531" s="41">
        <v>11</v>
      </c>
      <c r="N531" s="41">
        <f>SUM(B531:M531)</f>
        <v>154</v>
      </c>
      <c r="O531" s="3" t="s">
        <v>13</v>
      </c>
    </row>
    <row r="533" spans="1:10" ht="18.75">
      <c r="A533" s="33" t="s">
        <v>56</v>
      </c>
      <c r="B533" s="2" t="s">
        <v>57</v>
      </c>
      <c r="C533" s="2" t="s">
        <v>31</v>
      </c>
      <c r="E533" s="2" t="s">
        <v>58</v>
      </c>
      <c r="G533" s="2" t="s">
        <v>59</v>
      </c>
      <c r="H533" s="2" t="s">
        <v>60</v>
      </c>
      <c r="I533" s="2" t="s">
        <v>61</v>
      </c>
      <c r="J533" s="2" t="s">
        <v>37</v>
      </c>
    </row>
    <row r="534" spans="1:10" ht="18.75">
      <c r="A534" s="33" t="s">
        <v>56</v>
      </c>
      <c r="B534" s="2" t="s">
        <v>65</v>
      </c>
      <c r="C534" s="2" t="s">
        <v>31</v>
      </c>
      <c r="E534" s="2" t="s">
        <v>66</v>
      </c>
      <c r="G534" s="2" t="s">
        <v>59</v>
      </c>
      <c r="H534" s="2" t="s">
        <v>67</v>
      </c>
      <c r="I534" s="2" t="s">
        <v>61</v>
      </c>
      <c r="J534" s="2" t="s">
        <v>37</v>
      </c>
    </row>
    <row r="535" spans="1:10" ht="18.75">
      <c r="A535" s="33" t="s">
        <v>56</v>
      </c>
      <c r="B535" s="2" t="s">
        <v>70</v>
      </c>
      <c r="C535" s="2" t="s">
        <v>31</v>
      </c>
      <c r="E535" s="2" t="s">
        <v>71</v>
      </c>
      <c r="G535" s="2" t="s">
        <v>59</v>
      </c>
      <c r="H535" s="2" t="s">
        <v>72</v>
      </c>
      <c r="I535" s="2" t="s">
        <v>61</v>
      </c>
      <c r="J535" s="2" t="s">
        <v>37</v>
      </c>
    </row>
    <row r="536" spans="1:10" ht="18.75">
      <c r="A536" s="33" t="s">
        <v>56</v>
      </c>
      <c r="B536" s="2" t="s">
        <v>76</v>
      </c>
      <c r="C536" s="2" t="s">
        <v>31</v>
      </c>
      <c r="E536" s="2" t="s">
        <v>77</v>
      </c>
      <c r="G536" s="2" t="s">
        <v>59</v>
      </c>
      <c r="H536" s="2" t="s">
        <v>78</v>
      </c>
      <c r="I536" s="2" t="s">
        <v>61</v>
      </c>
      <c r="J536" s="2" t="s">
        <v>37</v>
      </c>
    </row>
    <row r="537" spans="1:10" ht="18.75">
      <c r="A537" s="33" t="s">
        <v>56</v>
      </c>
      <c r="B537" s="2" t="s">
        <v>80</v>
      </c>
      <c r="C537" s="2" t="s">
        <v>31</v>
      </c>
      <c r="E537" s="2" t="s">
        <v>58</v>
      </c>
      <c r="G537" s="2" t="s">
        <v>59</v>
      </c>
      <c r="H537" s="2" t="s">
        <v>81</v>
      </c>
      <c r="I537" s="2" t="s">
        <v>61</v>
      </c>
      <c r="J537" s="2" t="s">
        <v>37</v>
      </c>
    </row>
    <row r="538" spans="1:10" ht="18.75">
      <c r="A538" s="33" t="s">
        <v>56</v>
      </c>
      <c r="B538" s="2" t="s">
        <v>84</v>
      </c>
      <c r="C538" s="2" t="s">
        <v>31</v>
      </c>
      <c r="E538" s="2" t="s">
        <v>85</v>
      </c>
      <c r="G538" s="2" t="s">
        <v>59</v>
      </c>
      <c r="H538" s="2" t="s">
        <v>86</v>
      </c>
      <c r="I538" s="2" t="s">
        <v>61</v>
      </c>
      <c r="J538" s="2" t="s">
        <v>37</v>
      </c>
    </row>
    <row r="539" spans="1:5" ht="18.75">
      <c r="A539" s="33" t="s">
        <v>56</v>
      </c>
      <c r="B539" s="2" t="s">
        <v>89</v>
      </c>
      <c r="C539" s="2" t="s">
        <v>31</v>
      </c>
      <c r="E539" s="2" t="s">
        <v>90</v>
      </c>
    </row>
    <row r="541" spans="1:13" ht="18.75">
      <c r="A541" s="33" t="s">
        <v>91</v>
      </c>
      <c r="M541" s="2" t="s">
        <v>93</v>
      </c>
    </row>
    <row r="542" spans="1:13" ht="18.75">
      <c r="A542" s="33" t="s">
        <v>92</v>
      </c>
      <c r="M542" s="2" t="s">
        <v>94</v>
      </c>
    </row>
    <row r="544" spans="6:9" ht="18.75">
      <c r="F544" s="2" t="s">
        <v>95</v>
      </c>
      <c r="H544" s="33">
        <v>2001</v>
      </c>
      <c r="I544" s="33">
        <f>H544+543</f>
        <v>2544</v>
      </c>
    </row>
    <row r="545" ht="18.75">
      <c r="F545" s="2" t="s">
        <v>96</v>
      </c>
    </row>
    <row r="547" spans="1:14" ht="18.75">
      <c r="A547" s="33" t="s">
        <v>15</v>
      </c>
      <c r="B547" s="2" t="s">
        <v>16</v>
      </c>
      <c r="C547" s="2" t="s">
        <v>17</v>
      </c>
      <c r="D547" s="2" t="s">
        <v>18</v>
      </c>
      <c r="E547" s="2" t="s">
        <v>19</v>
      </c>
      <c r="F547" s="2" t="s">
        <v>20</v>
      </c>
      <c r="G547" s="2" t="s">
        <v>21</v>
      </c>
      <c r="H547" s="2" t="s">
        <v>22</v>
      </c>
      <c r="I547" s="2" t="s">
        <v>23</v>
      </c>
      <c r="J547" s="2" t="s">
        <v>24</v>
      </c>
      <c r="K547" s="2" t="s">
        <v>25</v>
      </c>
      <c r="L547" s="2" t="s">
        <v>26</v>
      </c>
      <c r="M547" s="2" t="s">
        <v>27</v>
      </c>
      <c r="N547" s="3" t="s">
        <v>28</v>
      </c>
    </row>
    <row r="548" spans="1:13" ht="18.75">
      <c r="A548" s="33">
        <v>1</v>
      </c>
      <c r="B548" s="2">
        <v>0</v>
      </c>
      <c r="C548" s="2">
        <v>0</v>
      </c>
      <c r="D548" s="2">
        <v>0</v>
      </c>
      <c r="E548" s="2">
        <v>0</v>
      </c>
      <c r="F548" s="2">
        <v>7.5</v>
      </c>
      <c r="G548" s="2">
        <v>0.4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</row>
    <row r="549" spans="1:13" ht="18.75">
      <c r="A549" s="33">
        <v>2</v>
      </c>
      <c r="B549" s="2">
        <v>0</v>
      </c>
      <c r="C549" s="2">
        <v>7.6</v>
      </c>
      <c r="D549" s="2">
        <v>0</v>
      </c>
      <c r="E549" s="2">
        <v>0</v>
      </c>
      <c r="F549" s="2">
        <v>13.6</v>
      </c>
      <c r="G549" s="2">
        <v>0.2</v>
      </c>
      <c r="H549" s="2">
        <v>0.4</v>
      </c>
      <c r="I549" s="2">
        <v>30.5</v>
      </c>
      <c r="J549" s="2">
        <v>0</v>
      </c>
      <c r="K549" s="2">
        <v>0</v>
      </c>
      <c r="L549" s="2">
        <v>0</v>
      </c>
      <c r="M549" s="2">
        <v>0</v>
      </c>
    </row>
    <row r="550" spans="1:13" ht="18.75">
      <c r="A550" s="33">
        <v>3</v>
      </c>
      <c r="B550" s="2">
        <v>0</v>
      </c>
      <c r="C550" s="2">
        <v>30.4</v>
      </c>
      <c r="D550" s="2">
        <v>0</v>
      </c>
      <c r="E550" s="2">
        <v>0</v>
      </c>
      <c r="F550" s="2">
        <v>0.5</v>
      </c>
      <c r="G550" s="2">
        <v>0.2</v>
      </c>
      <c r="H550" s="2">
        <v>0.2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</row>
    <row r="551" spans="1:13" ht="18.75">
      <c r="A551" s="33">
        <v>4</v>
      </c>
      <c r="B551" s="2">
        <v>0</v>
      </c>
      <c r="C551" s="2">
        <v>0</v>
      </c>
      <c r="D551" s="2">
        <v>0</v>
      </c>
      <c r="E551" s="2">
        <v>0.5</v>
      </c>
      <c r="F551" s="2">
        <v>3</v>
      </c>
      <c r="G551" s="2">
        <v>0.1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</row>
    <row r="552" spans="1:13" ht="18.75">
      <c r="A552" s="33">
        <v>5</v>
      </c>
      <c r="B552" s="2">
        <v>0</v>
      </c>
      <c r="C552" s="2">
        <v>0</v>
      </c>
      <c r="D552" s="2">
        <v>0</v>
      </c>
      <c r="E552" s="2">
        <v>5.9</v>
      </c>
      <c r="F552" s="2">
        <v>0.4</v>
      </c>
      <c r="G552" s="2">
        <v>0</v>
      </c>
      <c r="H552" s="2">
        <v>9.6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</row>
    <row r="553" spans="1:13" ht="18.75">
      <c r="A553" s="33">
        <v>6</v>
      </c>
      <c r="B553" s="2">
        <v>0</v>
      </c>
      <c r="C553" s="2">
        <v>5.5</v>
      </c>
      <c r="D553" s="2">
        <v>0</v>
      </c>
      <c r="E553" s="2">
        <v>4.9</v>
      </c>
      <c r="F553" s="2">
        <v>29</v>
      </c>
      <c r="G553" s="2">
        <v>0.3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</row>
    <row r="554" spans="1:13" ht="18.75">
      <c r="A554" s="33">
        <v>7</v>
      </c>
      <c r="B554" s="2">
        <v>0</v>
      </c>
      <c r="C554" s="2">
        <v>3</v>
      </c>
      <c r="D554" s="2">
        <v>0</v>
      </c>
      <c r="E554" s="2">
        <v>0</v>
      </c>
      <c r="F554" s="2">
        <v>14.7</v>
      </c>
      <c r="G554" s="2">
        <v>0</v>
      </c>
      <c r="H554" s="2">
        <v>0.4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</row>
    <row r="555" spans="1:13" ht="18.75">
      <c r="A555" s="33">
        <v>8</v>
      </c>
      <c r="B555" s="2">
        <v>0</v>
      </c>
      <c r="C555" s="2">
        <v>0</v>
      </c>
      <c r="D555" s="2">
        <v>0</v>
      </c>
      <c r="E555" s="2">
        <v>4</v>
      </c>
      <c r="F555" s="2">
        <v>1.7</v>
      </c>
      <c r="G555" s="2">
        <v>0.3</v>
      </c>
      <c r="H555" s="2">
        <v>0.2</v>
      </c>
      <c r="I555" s="2">
        <v>0</v>
      </c>
      <c r="J555" s="2">
        <v>17.7</v>
      </c>
      <c r="K555" s="2">
        <v>0</v>
      </c>
      <c r="L555" s="2">
        <v>0</v>
      </c>
      <c r="M555" s="2">
        <v>0</v>
      </c>
    </row>
    <row r="556" spans="1:13" ht="18.75">
      <c r="A556" s="33">
        <v>9</v>
      </c>
      <c r="B556" s="2">
        <v>0</v>
      </c>
      <c r="C556" s="2">
        <v>0</v>
      </c>
      <c r="D556" s="2">
        <v>0</v>
      </c>
      <c r="E556" s="2">
        <v>4</v>
      </c>
      <c r="F556" s="2">
        <v>0</v>
      </c>
      <c r="G556" s="2">
        <v>3.7</v>
      </c>
      <c r="H556" s="2">
        <v>18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</row>
    <row r="557" spans="1:13" ht="18.75">
      <c r="A557" s="33">
        <v>10</v>
      </c>
      <c r="B557" s="2">
        <v>0</v>
      </c>
      <c r="C557" s="2">
        <v>0</v>
      </c>
      <c r="D557" s="2">
        <v>7.6</v>
      </c>
      <c r="E557" s="2">
        <v>1.6</v>
      </c>
      <c r="F557" s="2">
        <v>0</v>
      </c>
      <c r="G557" s="2">
        <v>5.8</v>
      </c>
      <c r="H557" s="2">
        <v>20.7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</row>
    <row r="558" spans="1:13" ht="18.75">
      <c r="A558" s="33">
        <v>11</v>
      </c>
      <c r="B558" s="2">
        <v>0</v>
      </c>
      <c r="C558" s="2">
        <v>24.6</v>
      </c>
      <c r="D558" s="2">
        <v>9.3</v>
      </c>
      <c r="E558" s="2">
        <v>0.2</v>
      </c>
      <c r="F558" s="2">
        <v>17.3</v>
      </c>
      <c r="G558" s="2">
        <v>4.5</v>
      </c>
      <c r="H558" s="2">
        <v>16.7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</row>
    <row r="559" spans="1:13" ht="18.75">
      <c r="A559" s="33">
        <v>12</v>
      </c>
      <c r="B559" s="2">
        <v>0</v>
      </c>
      <c r="C559" s="2">
        <v>9.8</v>
      </c>
      <c r="D559" s="2">
        <v>0.4</v>
      </c>
      <c r="E559" s="2">
        <v>0</v>
      </c>
      <c r="F559" s="2">
        <v>6.4</v>
      </c>
      <c r="G559" s="2">
        <v>0.4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</row>
    <row r="560" spans="1:13" ht="18.75">
      <c r="A560" s="33">
        <v>13</v>
      </c>
      <c r="B560" s="2">
        <v>0</v>
      </c>
      <c r="C560" s="2">
        <v>0</v>
      </c>
      <c r="D560" s="2">
        <v>12.1</v>
      </c>
      <c r="E560" s="2">
        <v>3.8</v>
      </c>
      <c r="F560" s="2">
        <v>1.8</v>
      </c>
      <c r="G560" s="2">
        <v>10.7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</row>
    <row r="561" spans="1:13" ht="18.75">
      <c r="A561" s="33">
        <v>14</v>
      </c>
      <c r="B561" s="2">
        <v>0</v>
      </c>
      <c r="C561" s="2">
        <v>5.2</v>
      </c>
      <c r="D561" s="2">
        <v>4.5</v>
      </c>
      <c r="E561" s="2">
        <v>0.5</v>
      </c>
      <c r="F561" s="2">
        <v>0.2</v>
      </c>
      <c r="G561" s="2">
        <v>31.3</v>
      </c>
      <c r="H561" s="2">
        <v>0</v>
      </c>
      <c r="I561" s="2">
        <v>8</v>
      </c>
      <c r="J561" s="2">
        <v>0</v>
      </c>
      <c r="K561" s="2">
        <v>0</v>
      </c>
      <c r="L561" s="2">
        <v>4.5</v>
      </c>
      <c r="M561" s="2">
        <v>0</v>
      </c>
    </row>
    <row r="562" spans="1:13" ht="18.75">
      <c r="A562" s="33">
        <v>15</v>
      </c>
      <c r="B562" s="2">
        <v>0</v>
      </c>
      <c r="C562" s="2">
        <v>19.6</v>
      </c>
      <c r="D562" s="2">
        <v>0.9</v>
      </c>
      <c r="E562" s="2">
        <v>1.8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7.2</v>
      </c>
      <c r="M562" s="2">
        <v>0</v>
      </c>
    </row>
    <row r="563" spans="1:13" ht="18.75">
      <c r="A563" s="33">
        <v>16</v>
      </c>
      <c r="B563" s="2">
        <v>0</v>
      </c>
      <c r="C563" s="2">
        <v>19.3</v>
      </c>
      <c r="D563" s="2">
        <v>7</v>
      </c>
      <c r="E563" s="2">
        <v>8.5</v>
      </c>
      <c r="F563" s="2">
        <v>0.2</v>
      </c>
      <c r="G563" s="2">
        <v>0</v>
      </c>
      <c r="H563" s="2">
        <v>9.2</v>
      </c>
      <c r="I563" s="2">
        <v>0</v>
      </c>
      <c r="J563" s="2">
        <v>0</v>
      </c>
      <c r="K563" s="2">
        <v>0</v>
      </c>
      <c r="L563" s="2">
        <v>0.3</v>
      </c>
      <c r="M563" s="2">
        <v>0</v>
      </c>
    </row>
    <row r="564" spans="1:13" ht="18.75">
      <c r="A564" s="33">
        <v>17</v>
      </c>
      <c r="B564" s="2">
        <v>0</v>
      </c>
      <c r="C564" s="2">
        <v>13.4</v>
      </c>
      <c r="D564" s="2">
        <v>0.3</v>
      </c>
      <c r="E564" s="2">
        <v>4</v>
      </c>
      <c r="F564" s="2">
        <v>0.5</v>
      </c>
      <c r="G564" s="2">
        <v>0</v>
      </c>
      <c r="H564" s="2">
        <v>11.1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</row>
    <row r="565" spans="1:13" ht="18.75">
      <c r="A565" s="33">
        <v>18</v>
      </c>
      <c r="B565" s="2">
        <v>0</v>
      </c>
      <c r="C565" s="2">
        <v>0</v>
      </c>
      <c r="D565" s="2">
        <v>0</v>
      </c>
      <c r="E565" s="2">
        <v>4.1</v>
      </c>
      <c r="F565" s="2">
        <v>0.2</v>
      </c>
      <c r="G565" s="2">
        <v>0.5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8.5</v>
      </c>
    </row>
    <row r="566" spans="1:13" ht="18.75">
      <c r="A566" s="33">
        <v>19</v>
      </c>
      <c r="B566" s="2">
        <v>0</v>
      </c>
      <c r="C566" s="2">
        <v>0</v>
      </c>
      <c r="D566" s="2">
        <v>0</v>
      </c>
      <c r="E566" s="2">
        <v>10.2</v>
      </c>
      <c r="F566" s="2">
        <v>0.7</v>
      </c>
      <c r="G566" s="2">
        <v>3.4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1</v>
      </c>
    </row>
    <row r="567" spans="1:13" ht="18.75">
      <c r="A567" s="33">
        <v>20</v>
      </c>
      <c r="B567" s="2">
        <v>0</v>
      </c>
      <c r="C567" s="2">
        <v>9.9</v>
      </c>
      <c r="D567" s="2">
        <v>0</v>
      </c>
      <c r="E567" s="2">
        <v>0.5</v>
      </c>
      <c r="F567" s="2">
        <v>0.1</v>
      </c>
      <c r="G567" s="2">
        <v>43.5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</row>
    <row r="568" spans="1:13" ht="18.75">
      <c r="A568" s="33">
        <v>21</v>
      </c>
      <c r="B568" s="2">
        <v>0</v>
      </c>
      <c r="C568" s="2">
        <v>5.6</v>
      </c>
      <c r="D568" s="2">
        <v>0.4</v>
      </c>
      <c r="E568" s="2">
        <v>35.6</v>
      </c>
      <c r="F568" s="2">
        <v>0.3</v>
      </c>
      <c r="G568" s="2">
        <v>1.2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</row>
    <row r="569" spans="1:13" ht="18.75">
      <c r="A569" s="33">
        <v>22</v>
      </c>
      <c r="B569" s="2">
        <v>0</v>
      </c>
      <c r="C569" s="2">
        <v>0.3</v>
      </c>
      <c r="D569" s="2">
        <v>0.2</v>
      </c>
      <c r="E569" s="2">
        <v>26.2</v>
      </c>
      <c r="F569" s="2">
        <v>0</v>
      </c>
      <c r="G569" s="2">
        <v>13.1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</row>
    <row r="570" spans="1:13" ht="18.75">
      <c r="A570" s="33">
        <v>23</v>
      </c>
      <c r="B570" s="2">
        <v>0</v>
      </c>
      <c r="C570" s="2">
        <v>0</v>
      </c>
      <c r="D570" s="2">
        <v>3.7</v>
      </c>
      <c r="E570" s="2">
        <v>0</v>
      </c>
      <c r="F570" s="2">
        <v>0</v>
      </c>
      <c r="G570" s="2">
        <v>0.3</v>
      </c>
      <c r="H570" s="2">
        <v>2.8</v>
      </c>
      <c r="I570" s="2">
        <v>0</v>
      </c>
      <c r="J570" s="2">
        <v>0</v>
      </c>
      <c r="K570" s="2">
        <v>1</v>
      </c>
      <c r="L570" s="2">
        <v>0</v>
      </c>
      <c r="M570" s="2">
        <v>0.5</v>
      </c>
    </row>
    <row r="571" spans="1:13" ht="18.75">
      <c r="A571" s="33">
        <v>24</v>
      </c>
      <c r="B571" s="2">
        <v>0</v>
      </c>
      <c r="C571" s="2">
        <v>0</v>
      </c>
      <c r="D571" s="2">
        <v>0.8</v>
      </c>
      <c r="E571" s="2">
        <v>0</v>
      </c>
      <c r="F571" s="2">
        <v>0</v>
      </c>
      <c r="G571" s="2">
        <v>25</v>
      </c>
      <c r="H571" s="2">
        <v>11.6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</row>
    <row r="572" spans="1:13" ht="18.75">
      <c r="A572" s="33">
        <v>25</v>
      </c>
      <c r="B572" s="2">
        <v>0</v>
      </c>
      <c r="C572" s="2">
        <v>0.2</v>
      </c>
      <c r="D572" s="2">
        <v>0</v>
      </c>
      <c r="E572" s="2">
        <v>0</v>
      </c>
      <c r="F572" s="2">
        <v>0</v>
      </c>
      <c r="G572" s="2">
        <v>5.1</v>
      </c>
      <c r="H572" s="2">
        <v>14.8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</row>
    <row r="573" spans="1:13" ht="18.75">
      <c r="A573" s="33">
        <v>26</v>
      </c>
      <c r="B573" s="2">
        <v>0</v>
      </c>
      <c r="C573" s="2">
        <v>5.6</v>
      </c>
      <c r="D573" s="2">
        <v>0.6</v>
      </c>
      <c r="E573" s="2">
        <v>0</v>
      </c>
      <c r="F573" s="2">
        <v>0</v>
      </c>
      <c r="G573" s="2">
        <v>0.1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</row>
    <row r="574" spans="1:13" ht="18.75">
      <c r="A574" s="33">
        <v>27</v>
      </c>
      <c r="B574" s="2">
        <v>0</v>
      </c>
      <c r="C574" s="2">
        <v>0</v>
      </c>
      <c r="D574" s="2">
        <v>0.5</v>
      </c>
      <c r="E574" s="2">
        <v>0</v>
      </c>
      <c r="F574" s="2">
        <v>1</v>
      </c>
      <c r="G574" s="2">
        <v>0.1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</row>
    <row r="575" spans="1:13" ht="18.75">
      <c r="A575" s="33">
        <v>28</v>
      </c>
      <c r="B575" s="2">
        <v>0</v>
      </c>
      <c r="C575" s="2">
        <v>3.6</v>
      </c>
      <c r="D575" s="2">
        <v>2.3</v>
      </c>
      <c r="E575" s="2">
        <v>0.2</v>
      </c>
      <c r="F575" s="2">
        <v>0.5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</row>
    <row r="576" spans="1:13" ht="18.75">
      <c r="A576" s="33">
        <v>29</v>
      </c>
      <c r="B576" s="2">
        <v>0</v>
      </c>
      <c r="C576" s="2">
        <v>5.4</v>
      </c>
      <c r="D576" s="2">
        <v>4.7</v>
      </c>
      <c r="E576" s="2">
        <v>0</v>
      </c>
      <c r="F576" s="2">
        <v>8.9</v>
      </c>
      <c r="G576" s="2">
        <v>0</v>
      </c>
      <c r="H576" s="2">
        <v>12.5</v>
      </c>
      <c r="I576" s="2">
        <v>0</v>
      </c>
      <c r="J576" s="2">
        <v>0</v>
      </c>
      <c r="K576" s="2">
        <v>0</v>
      </c>
      <c r="M576" s="2">
        <v>0</v>
      </c>
    </row>
    <row r="577" spans="1:13" ht="18.75">
      <c r="A577" s="33">
        <v>30</v>
      </c>
      <c r="B577" s="2">
        <v>0</v>
      </c>
      <c r="C577" s="2">
        <v>0.4</v>
      </c>
      <c r="D577" s="2">
        <v>5.6</v>
      </c>
      <c r="E577" s="2">
        <v>6.2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0.3</v>
      </c>
      <c r="M577" s="2">
        <v>0</v>
      </c>
    </row>
    <row r="578" spans="1:13" ht="18.75">
      <c r="A578" s="33">
        <v>31</v>
      </c>
      <c r="C578" s="2">
        <v>1</v>
      </c>
      <c r="E578" s="2">
        <v>2.7</v>
      </c>
      <c r="F578" s="2">
        <v>0</v>
      </c>
      <c r="H578" s="2">
        <v>0</v>
      </c>
      <c r="J578" s="2">
        <v>0</v>
      </c>
      <c r="K578" s="2">
        <v>0</v>
      </c>
      <c r="M578" s="2">
        <v>0</v>
      </c>
    </row>
    <row r="579" spans="1:15" ht="18.75">
      <c r="A579" s="41" t="s">
        <v>12</v>
      </c>
      <c r="B579" s="1">
        <f>SUM(B548:B578)</f>
        <v>0</v>
      </c>
      <c r="C579" s="1">
        <f aca="true" t="shared" si="22" ref="C579:M579">SUM(C548:C578)</f>
        <v>170.39999999999998</v>
      </c>
      <c r="D579" s="1">
        <f t="shared" si="22"/>
        <v>60.9</v>
      </c>
      <c r="E579" s="1">
        <f t="shared" si="22"/>
        <v>125.4</v>
      </c>
      <c r="F579" s="1">
        <f t="shared" si="22"/>
        <v>108.50000000000001</v>
      </c>
      <c r="G579" s="1">
        <f t="shared" si="22"/>
        <v>150.2</v>
      </c>
      <c r="H579" s="1">
        <f t="shared" si="22"/>
        <v>128.2</v>
      </c>
      <c r="I579" s="1">
        <f t="shared" si="22"/>
        <v>38.5</v>
      </c>
      <c r="J579" s="1">
        <f t="shared" si="22"/>
        <v>17.7</v>
      </c>
      <c r="K579" s="1">
        <f t="shared" si="22"/>
        <v>1.3</v>
      </c>
      <c r="L579" s="1">
        <f t="shared" si="22"/>
        <v>12</v>
      </c>
      <c r="M579" s="1">
        <f t="shared" si="22"/>
        <v>10</v>
      </c>
      <c r="N579" s="1">
        <f>SUM(B579:M579)</f>
        <v>823.0999999999999</v>
      </c>
      <c r="O579" s="3" t="s">
        <v>215</v>
      </c>
    </row>
    <row r="580" spans="1:15" ht="18.75">
      <c r="A580" s="41" t="s">
        <v>14</v>
      </c>
      <c r="B580" s="1">
        <f>AVERAGE(B548:B578)</f>
        <v>0</v>
      </c>
      <c r="C580" s="1">
        <f aca="true" t="shared" si="23" ref="C580:M580">AVERAGE(C548:C578)</f>
        <v>5.4967741935483865</v>
      </c>
      <c r="D580" s="1">
        <f t="shared" si="23"/>
        <v>2.03</v>
      </c>
      <c r="E580" s="1">
        <f t="shared" si="23"/>
        <v>4.04516129032258</v>
      </c>
      <c r="F580" s="1">
        <f t="shared" si="23"/>
        <v>3.5000000000000004</v>
      </c>
      <c r="G580" s="1">
        <f t="shared" si="23"/>
        <v>5.006666666666666</v>
      </c>
      <c r="H580" s="1">
        <f t="shared" si="23"/>
        <v>4.135483870967741</v>
      </c>
      <c r="I580" s="1">
        <f t="shared" si="23"/>
        <v>1.2833333333333334</v>
      </c>
      <c r="J580" s="1">
        <f t="shared" si="23"/>
        <v>0.5709677419354838</v>
      </c>
      <c r="K580" s="1">
        <f t="shared" si="23"/>
        <v>0.041935483870967745</v>
      </c>
      <c r="L580" s="1">
        <f t="shared" si="23"/>
        <v>0.42857142857142855</v>
      </c>
      <c r="M580" s="1">
        <f t="shared" si="23"/>
        <v>0.3225806451612903</v>
      </c>
      <c r="N580" s="1">
        <f>AVERAGE(B580:M580)</f>
        <v>2.2384562211981565</v>
      </c>
      <c r="O580" s="3" t="s">
        <v>216</v>
      </c>
    </row>
    <row r="581" spans="1:15" ht="18.75">
      <c r="A581" s="41" t="s">
        <v>13</v>
      </c>
      <c r="B581" s="41">
        <v>0</v>
      </c>
      <c r="C581" s="41">
        <v>19</v>
      </c>
      <c r="D581" s="41">
        <v>17</v>
      </c>
      <c r="E581" s="41">
        <v>20</v>
      </c>
      <c r="F581" s="41">
        <v>21</v>
      </c>
      <c r="G581" s="41">
        <v>22</v>
      </c>
      <c r="H581" s="41">
        <v>14</v>
      </c>
      <c r="I581" s="41">
        <v>2</v>
      </c>
      <c r="J581" s="41">
        <v>1</v>
      </c>
      <c r="K581" s="41">
        <v>2</v>
      </c>
      <c r="L581" s="41">
        <v>3</v>
      </c>
      <c r="M581" s="41">
        <v>3</v>
      </c>
      <c r="N581" s="41">
        <f>SUM(B581:M581)</f>
        <v>124</v>
      </c>
      <c r="O581" s="3" t="s">
        <v>13</v>
      </c>
    </row>
    <row r="583" spans="1:10" ht="18.75">
      <c r="A583" s="33" t="s">
        <v>56</v>
      </c>
      <c r="B583" s="2" t="s">
        <v>57</v>
      </c>
      <c r="C583" s="2" t="s">
        <v>31</v>
      </c>
      <c r="E583" s="2" t="s">
        <v>58</v>
      </c>
      <c r="G583" s="2" t="s">
        <v>59</v>
      </c>
      <c r="H583" s="2" t="s">
        <v>60</v>
      </c>
      <c r="I583" s="2" t="s">
        <v>61</v>
      </c>
      <c r="J583" s="2" t="s">
        <v>37</v>
      </c>
    </row>
    <row r="584" spans="1:10" ht="18.75">
      <c r="A584" s="33" t="s">
        <v>56</v>
      </c>
      <c r="B584" s="2" t="s">
        <v>65</v>
      </c>
      <c r="C584" s="2" t="s">
        <v>31</v>
      </c>
      <c r="E584" s="2" t="s">
        <v>66</v>
      </c>
      <c r="G584" s="2" t="s">
        <v>59</v>
      </c>
      <c r="H584" s="2" t="s">
        <v>67</v>
      </c>
      <c r="I584" s="2" t="s">
        <v>61</v>
      </c>
      <c r="J584" s="2" t="s">
        <v>37</v>
      </c>
    </row>
    <row r="585" spans="1:10" ht="18.75">
      <c r="A585" s="33" t="s">
        <v>56</v>
      </c>
      <c r="B585" s="2" t="s">
        <v>70</v>
      </c>
      <c r="C585" s="2" t="s">
        <v>31</v>
      </c>
      <c r="E585" s="2" t="s">
        <v>71</v>
      </c>
      <c r="G585" s="2" t="s">
        <v>59</v>
      </c>
      <c r="H585" s="2" t="s">
        <v>72</v>
      </c>
      <c r="I585" s="2" t="s">
        <v>61</v>
      </c>
      <c r="J585" s="2" t="s">
        <v>37</v>
      </c>
    </row>
    <row r="586" spans="1:10" ht="18.75">
      <c r="A586" s="33" t="s">
        <v>56</v>
      </c>
      <c r="B586" s="2" t="s">
        <v>76</v>
      </c>
      <c r="C586" s="2" t="s">
        <v>31</v>
      </c>
      <c r="E586" s="2" t="s">
        <v>77</v>
      </c>
      <c r="G586" s="2" t="s">
        <v>59</v>
      </c>
      <c r="H586" s="2" t="s">
        <v>78</v>
      </c>
      <c r="I586" s="2" t="s">
        <v>61</v>
      </c>
      <c r="J586" s="2" t="s">
        <v>37</v>
      </c>
    </row>
    <row r="587" spans="1:10" ht="18.75">
      <c r="A587" s="33" t="s">
        <v>56</v>
      </c>
      <c r="B587" s="2" t="s">
        <v>80</v>
      </c>
      <c r="C587" s="2" t="s">
        <v>31</v>
      </c>
      <c r="E587" s="2" t="s">
        <v>58</v>
      </c>
      <c r="G587" s="2" t="s">
        <v>59</v>
      </c>
      <c r="H587" s="2" t="s">
        <v>81</v>
      </c>
      <c r="I587" s="2" t="s">
        <v>61</v>
      </c>
      <c r="J587" s="2" t="s">
        <v>37</v>
      </c>
    </row>
    <row r="588" spans="1:10" ht="18.75">
      <c r="A588" s="33" t="s">
        <v>56</v>
      </c>
      <c r="B588" s="2" t="s">
        <v>84</v>
      </c>
      <c r="C588" s="2" t="s">
        <v>31</v>
      </c>
      <c r="E588" s="2" t="s">
        <v>85</v>
      </c>
      <c r="G588" s="2" t="s">
        <v>59</v>
      </c>
      <c r="H588" s="2" t="s">
        <v>86</v>
      </c>
      <c r="I588" s="2" t="s">
        <v>61</v>
      </c>
      <c r="J588" s="2" t="s">
        <v>37</v>
      </c>
    </row>
    <row r="589" spans="1:5" ht="18.75">
      <c r="A589" s="33" t="s">
        <v>56</v>
      </c>
      <c r="B589" s="2" t="s">
        <v>89</v>
      </c>
      <c r="C589" s="2" t="s">
        <v>31</v>
      </c>
      <c r="E589" s="2" t="s">
        <v>90</v>
      </c>
    </row>
    <row r="591" spans="1:13" ht="18.75">
      <c r="A591" s="33" t="s">
        <v>91</v>
      </c>
      <c r="M591" s="2" t="s">
        <v>93</v>
      </c>
    </row>
    <row r="592" spans="1:13" ht="18.75">
      <c r="A592" s="33" t="s">
        <v>92</v>
      </c>
      <c r="M592" s="2" t="s">
        <v>94</v>
      </c>
    </row>
    <row r="594" spans="6:9" ht="18.75">
      <c r="F594" s="2" t="s">
        <v>95</v>
      </c>
      <c r="H594" s="33">
        <v>2002</v>
      </c>
      <c r="I594" s="33">
        <v>2545</v>
      </c>
    </row>
    <row r="595" ht="18.75">
      <c r="F595" s="2" t="s">
        <v>96</v>
      </c>
    </row>
    <row r="597" spans="1:14" ht="18.75">
      <c r="A597" s="33" t="s">
        <v>15</v>
      </c>
      <c r="B597" s="2" t="s">
        <v>16</v>
      </c>
      <c r="C597" s="2" t="s">
        <v>17</v>
      </c>
      <c r="D597" s="2" t="s">
        <v>18</v>
      </c>
      <c r="E597" s="2" t="s">
        <v>19</v>
      </c>
      <c r="F597" s="2" t="s">
        <v>20</v>
      </c>
      <c r="G597" s="2" t="s">
        <v>21</v>
      </c>
      <c r="H597" s="2" t="s">
        <v>22</v>
      </c>
      <c r="I597" s="2" t="s">
        <v>23</v>
      </c>
      <c r="J597" s="2" t="s">
        <v>24</v>
      </c>
      <c r="K597" s="2" t="s">
        <v>25</v>
      </c>
      <c r="L597" s="2" t="s">
        <v>26</v>
      </c>
      <c r="M597" s="2" t="s">
        <v>27</v>
      </c>
      <c r="N597" s="3" t="s">
        <v>28</v>
      </c>
    </row>
    <row r="598" spans="1:13" ht="18.75">
      <c r="A598" s="33">
        <v>1</v>
      </c>
      <c r="B598" s="2">
        <v>0</v>
      </c>
      <c r="C598" s="2">
        <v>7.9</v>
      </c>
      <c r="D598" s="2">
        <v>0.4</v>
      </c>
      <c r="E598" s="2">
        <v>1.7</v>
      </c>
      <c r="F598" s="2">
        <v>1.4</v>
      </c>
      <c r="G598" s="2">
        <v>6.9</v>
      </c>
      <c r="H598" s="2">
        <v>0.8</v>
      </c>
      <c r="I598" s="2">
        <v>7.4</v>
      </c>
      <c r="J598" s="2">
        <v>0.5</v>
      </c>
      <c r="K598" s="2">
        <v>2.4</v>
      </c>
      <c r="L598" s="2">
        <v>0</v>
      </c>
      <c r="M598" s="2">
        <v>0</v>
      </c>
    </row>
    <row r="599" spans="1:13" ht="18.75">
      <c r="A599" s="33">
        <v>2</v>
      </c>
      <c r="B599" s="2">
        <v>0</v>
      </c>
      <c r="C599" s="2">
        <v>12.4</v>
      </c>
      <c r="D599" s="2">
        <v>0</v>
      </c>
      <c r="E599" s="2">
        <v>7.5</v>
      </c>
      <c r="F599" s="2">
        <v>0.9</v>
      </c>
      <c r="G599" s="2">
        <v>19.4</v>
      </c>
      <c r="H599" s="2">
        <v>1.7</v>
      </c>
      <c r="I599" s="2">
        <v>1</v>
      </c>
      <c r="J599" s="2">
        <v>0</v>
      </c>
      <c r="K599" s="2">
        <v>1.3</v>
      </c>
      <c r="L599" s="2">
        <v>0</v>
      </c>
      <c r="M599" s="2">
        <v>0</v>
      </c>
    </row>
    <row r="600" spans="1:13" ht="18.75">
      <c r="A600" s="33">
        <v>3</v>
      </c>
      <c r="B600" s="2">
        <v>0</v>
      </c>
      <c r="C600" s="2">
        <v>8</v>
      </c>
      <c r="D600" s="2">
        <v>0</v>
      </c>
      <c r="E600" s="2">
        <v>0</v>
      </c>
      <c r="F600" s="2">
        <v>21.7</v>
      </c>
      <c r="G600" s="2">
        <v>12</v>
      </c>
      <c r="H600" s="2">
        <v>5</v>
      </c>
      <c r="I600" s="2">
        <v>25</v>
      </c>
      <c r="J600" s="2">
        <v>6.4</v>
      </c>
      <c r="K600" s="2">
        <v>0</v>
      </c>
      <c r="L600" s="2">
        <v>0</v>
      </c>
      <c r="M600" s="2">
        <v>0</v>
      </c>
    </row>
    <row r="601" spans="1:13" ht="18.75">
      <c r="A601" s="33">
        <v>4</v>
      </c>
      <c r="B601" s="2">
        <v>0</v>
      </c>
      <c r="C601" s="2">
        <v>19</v>
      </c>
      <c r="D601" s="2">
        <v>15.6</v>
      </c>
      <c r="E601" s="2">
        <v>7.7</v>
      </c>
      <c r="F601" s="2">
        <v>0</v>
      </c>
      <c r="G601" s="2">
        <v>41.1</v>
      </c>
      <c r="H601" s="2">
        <v>0.2</v>
      </c>
      <c r="I601" s="2">
        <v>1.1</v>
      </c>
      <c r="J601" s="2">
        <v>0.2</v>
      </c>
      <c r="K601" s="2">
        <v>0</v>
      </c>
      <c r="L601" s="2">
        <v>0</v>
      </c>
      <c r="M601" s="2">
        <v>0</v>
      </c>
    </row>
    <row r="602" spans="1:13" ht="18.75">
      <c r="A602" s="33">
        <v>5</v>
      </c>
      <c r="B602" s="2">
        <v>0</v>
      </c>
      <c r="C602" s="2">
        <v>5.6</v>
      </c>
      <c r="D602" s="2">
        <v>15.8</v>
      </c>
      <c r="E602" s="2">
        <v>0</v>
      </c>
      <c r="F602" s="2">
        <v>0.8</v>
      </c>
      <c r="G602" s="2">
        <v>25.5</v>
      </c>
      <c r="H602" s="2">
        <v>12.2</v>
      </c>
      <c r="I602" s="2">
        <v>0</v>
      </c>
      <c r="J602" s="2">
        <v>10.1</v>
      </c>
      <c r="K602" s="2">
        <v>8.3</v>
      </c>
      <c r="L602" s="2">
        <v>0</v>
      </c>
      <c r="M602" s="2">
        <v>0</v>
      </c>
    </row>
    <row r="603" spans="1:13" ht="18.75">
      <c r="A603" s="33">
        <v>6</v>
      </c>
      <c r="B603" s="2">
        <v>0</v>
      </c>
      <c r="C603" s="2">
        <v>0</v>
      </c>
      <c r="D603" s="2">
        <v>13.1</v>
      </c>
      <c r="E603" s="2">
        <v>0</v>
      </c>
      <c r="F603" s="2">
        <v>0.6</v>
      </c>
      <c r="G603" s="2">
        <v>7.6</v>
      </c>
      <c r="H603" s="2">
        <v>11.8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</row>
    <row r="604" spans="1:13" ht="18.75">
      <c r="A604" s="33">
        <v>7</v>
      </c>
      <c r="B604" s="2">
        <v>0</v>
      </c>
      <c r="C604" s="2">
        <v>0</v>
      </c>
      <c r="D604" s="2">
        <v>0</v>
      </c>
      <c r="E604" s="2">
        <v>12.9</v>
      </c>
      <c r="F604" s="2">
        <v>1.2</v>
      </c>
      <c r="G604" s="2">
        <v>6.4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</row>
    <row r="605" spans="1:13" ht="18.75">
      <c r="A605" s="33">
        <v>8</v>
      </c>
      <c r="B605" s="2">
        <v>0</v>
      </c>
      <c r="C605" s="2">
        <v>0</v>
      </c>
      <c r="D605" s="2">
        <v>2.2</v>
      </c>
      <c r="E605" s="2">
        <v>1.8</v>
      </c>
      <c r="F605" s="2">
        <v>0.4</v>
      </c>
      <c r="G605" s="2">
        <v>1.5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</row>
    <row r="606" spans="1:13" ht="18.75">
      <c r="A606" s="33">
        <v>9</v>
      </c>
      <c r="B606" s="2">
        <v>0</v>
      </c>
      <c r="C606" s="2">
        <v>0</v>
      </c>
      <c r="D606" s="2">
        <v>13.3</v>
      </c>
      <c r="E606" s="2">
        <v>3.3</v>
      </c>
      <c r="F606" s="2">
        <v>1.8</v>
      </c>
      <c r="G606" s="2">
        <v>0</v>
      </c>
      <c r="H606" s="2">
        <v>0</v>
      </c>
      <c r="I606" s="2">
        <v>0</v>
      </c>
      <c r="J606" s="2">
        <v>1.4</v>
      </c>
      <c r="K606" s="2">
        <v>0</v>
      </c>
      <c r="L606" s="2">
        <v>0</v>
      </c>
      <c r="M606" s="2">
        <v>0</v>
      </c>
    </row>
    <row r="607" spans="1:13" ht="18.75">
      <c r="A607" s="33">
        <v>10</v>
      </c>
      <c r="B607" s="2">
        <v>0</v>
      </c>
      <c r="C607" s="2">
        <v>2.9</v>
      </c>
      <c r="D607" s="2">
        <v>3.4</v>
      </c>
      <c r="E607" s="2">
        <v>7.7</v>
      </c>
      <c r="F607" s="2">
        <v>2.1</v>
      </c>
      <c r="G607" s="2">
        <v>25.4</v>
      </c>
      <c r="H607" s="2">
        <v>0</v>
      </c>
      <c r="I607" s="2">
        <v>0</v>
      </c>
      <c r="J607" s="2">
        <v>41</v>
      </c>
      <c r="K607" s="2">
        <v>0</v>
      </c>
      <c r="L607" s="2">
        <v>0</v>
      </c>
      <c r="M607" s="2">
        <v>0</v>
      </c>
    </row>
    <row r="608" spans="1:13" ht="18.75">
      <c r="A608" s="33">
        <v>11</v>
      </c>
      <c r="B608" s="2">
        <v>0</v>
      </c>
      <c r="C608" s="2">
        <v>5.5</v>
      </c>
      <c r="D608" s="2">
        <v>0</v>
      </c>
      <c r="E608" s="2">
        <v>0.7</v>
      </c>
      <c r="F608" s="2">
        <v>18.1</v>
      </c>
      <c r="G608" s="2">
        <v>12.7</v>
      </c>
      <c r="H608" s="2">
        <v>0</v>
      </c>
      <c r="I608" s="2">
        <v>0</v>
      </c>
      <c r="J608" s="2">
        <v>0.8</v>
      </c>
      <c r="K608" s="2">
        <v>0</v>
      </c>
      <c r="L608" s="2">
        <v>0</v>
      </c>
      <c r="M608" s="2">
        <v>0</v>
      </c>
    </row>
    <row r="609" spans="1:13" ht="18.75">
      <c r="A609" s="33">
        <v>12</v>
      </c>
      <c r="B609" s="2">
        <v>26.5</v>
      </c>
      <c r="C609" s="2">
        <v>29.8</v>
      </c>
      <c r="D609" s="2">
        <v>1</v>
      </c>
      <c r="E609" s="2">
        <v>9.6</v>
      </c>
      <c r="F609" s="2">
        <v>0.9</v>
      </c>
      <c r="G609" s="2">
        <v>7.7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</row>
    <row r="610" spans="1:13" ht="18.75">
      <c r="A610" s="33">
        <v>13</v>
      </c>
      <c r="B610" s="2">
        <v>14.3</v>
      </c>
      <c r="C610" s="2">
        <v>4.1</v>
      </c>
      <c r="D610" s="2">
        <v>0</v>
      </c>
      <c r="E610" s="2">
        <v>6.7</v>
      </c>
      <c r="F610" s="2">
        <v>3</v>
      </c>
      <c r="G610" s="2">
        <v>1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</row>
    <row r="611" spans="1:13" ht="18.75">
      <c r="A611" s="33">
        <v>14</v>
      </c>
      <c r="B611" s="2">
        <v>0</v>
      </c>
      <c r="C611" s="2">
        <v>9.7</v>
      </c>
      <c r="D611" s="2">
        <v>0.7</v>
      </c>
      <c r="E611" s="2">
        <v>3.2</v>
      </c>
      <c r="F611" s="2">
        <v>3.2</v>
      </c>
      <c r="G611" s="2">
        <v>0.9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</row>
    <row r="612" spans="1:13" ht="18.75">
      <c r="A612" s="33">
        <v>15</v>
      </c>
      <c r="B612" s="2">
        <v>0</v>
      </c>
      <c r="C612" s="2">
        <v>4.1</v>
      </c>
      <c r="D612" s="2">
        <v>1</v>
      </c>
      <c r="E612" s="2">
        <v>0.2</v>
      </c>
      <c r="F612" s="2">
        <v>5</v>
      </c>
      <c r="G612" s="2">
        <v>0.3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</row>
    <row r="613" spans="1:13" ht="18.75">
      <c r="A613" s="33">
        <v>16</v>
      </c>
      <c r="B613" s="2">
        <v>0</v>
      </c>
      <c r="C613" s="2">
        <v>12.3</v>
      </c>
      <c r="D613" s="2">
        <v>0.9</v>
      </c>
      <c r="E613" s="2">
        <v>6.4</v>
      </c>
      <c r="F613" s="2">
        <v>6.4</v>
      </c>
      <c r="G613" s="2">
        <v>1.3</v>
      </c>
      <c r="H613" s="2">
        <v>1.2</v>
      </c>
      <c r="I613" s="2">
        <v>0.6</v>
      </c>
      <c r="J613" s="2">
        <v>0</v>
      </c>
      <c r="K613" s="2">
        <v>0</v>
      </c>
      <c r="L613" s="2">
        <v>0</v>
      </c>
      <c r="M613" s="2">
        <v>0</v>
      </c>
    </row>
    <row r="614" spans="1:13" ht="18.75">
      <c r="A614" s="33">
        <v>17</v>
      </c>
      <c r="B614" s="2">
        <v>0</v>
      </c>
      <c r="C614" s="2">
        <v>10.3</v>
      </c>
      <c r="D614" s="2">
        <v>0</v>
      </c>
      <c r="E614" s="2">
        <v>0.2</v>
      </c>
      <c r="F614" s="2">
        <v>0.6</v>
      </c>
      <c r="G614" s="2">
        <v>35.6</v>
      </c>
      <c r="H614" s="2">
        <v>0</v>
      </c>
      <c r="I614" s="2">
        <v>30.9</v>
      </c>
      <c r="J614" s="2">
        <v>0</v>
      </c>
      <c r="K614" s="2">
        <v>0</v>
      </c>
      <c r="L614" s="2">
        <v>0</v>
      </c>
      <c r="M614" s="2">
        <v>0</v>
      </c>
    </row>
    <row r="615" spans="1:13" ht="18.75">
      <c r="A615" s="33">
        <v>18</v>
      </c>
      <c r="B615" s="2">
        <v>0</v>
      </c>
      <c r="C615" s="2">
        <v>57.9</v>
      </c>
      <c r="D615" s="2">
        <v>0</v>
      </c>
      <c r="E615" s="2">
        <v>0.8</v>
      </c>
      <c r="F615" s="2">
        <v>0.5</v>
      </c>
      <c r="G615" s="2">
        <v>17</v>
      </c>
      <c r="H615" s="2">
        <v>0.5</v>
      </c>
      <c r="I615" s="2">
        <v>7</v>
      </c>
      <c r="J615" s="2">
        <v>0</v>
      </c>
      <c r="K615" s="2">
        <v>0</v>
      </c>
      <c r="L615" s="2">
        <v>0</v>
      </c>
      <c r="M615" s="2">
        <v>0</v>
      </c>
    </row>
    <row r="616" spans="1:13" ht="18.75">
      <c r="A616" s="33">
        <v>19</v>
      </c>
      <c r="B616" s="2">
        <v>0</v>
      </c>
      <c r="C616" s="2">
        <v>44.2</v>
      </c>
      <c r="D616" s="2">
        <v>0</v>
      </c>
      <c r="E616" s="2">
        <v>0.3</v>
      </c>
      <c r="F616" s="2">
        <v>0.5</v>
      </c>
      <c r="G616" s="2">
        <v>13.7</v>
      </c>
      <c r="H616" s="2">
        <v>11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</row>
    <row r="617" spans="1:13" ht="18.75">
      <c r="A617" s="33">
        <v>20</v>
      </c>
      <c r="B617" s="2">
        <v>0</v>
      </c>
      <c r="C617" s="2">
        <v>0</v>
      </c>
      <c r="D617" s="2">
        <v>1.4</v>
      </c>
      <c r="E617" s="2">
        <v>3.2</v>
      </c>
      <c r="F617" s="2">
        <v>69.6</v>
      </c>
      <c r="G617" s="2">
        <v>12.4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</row>
    <row r="618" spans="1:13" ht="18.75">
      <c r="A618" s="33">
        <v>21</v>
      </c>
      <c r="B618" s="2">
        <v>18.3</v>
      </c>
      <c r="C618" s="2">
        <v>0</v>
      </c>
      <c r="D618" s="2">
        <v>13.5</v>
      </c>
      <c r="E618" s="2">
        <v>5</v>
      </c>
      <c r="F618" s="2">
        <v>3.1</v>
      </c>
      <c r="G618" s="2">
        <v>19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</row>
    <row r="619" spans="1:13" ht="18.75">
      <c r="A619" s="33">
        <v>22</v>
      </c>
      <c r="B619" s="2">
        <v>10</v>
      </c>
      <c r="C619" s="2">
        <v>0</v>
      </c>
      <c r="D619" s="2">
        <v>7.9</v>
      </c>
      <c r="E619" s="2">
        <v>3</v>
      </c>
      <c r="F619" s="2">
        <v>9.4</v>
      </c>
      <c r="G619" s="2">
        <v>0.6</v>
      </c>
      <c r="H619" s="2">
        <v>1.3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</row>
    <row r="620" spans="1:13" ht="18.75">
      <c r="A620" s="33">
        <v>23</v>
      </c>
      <c r="B620" s="2">
        <v>0.3</v>
      </c>
      <c r="C620" s="2">
        <v>0</v>
      </c>
      <c r="D620" s="2">
        <v>5.7</v>
      </c>
      <c r="E620" s="2">
        <v>0.8</v>
      </c>
      <c r="F620" s="2">
        <v>0</v>
      </c>
      <c r="G620" s="2">
        <v>0.2</v>
      </c>
      <c r="H620" s="2">
        <v>3.9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</row>
    <row r="621" spans="1:13" ht="18.75">
      <c r="A621" s="33">
        <v>24</v>
      </c>
      <c r="B621" s="2">
        <v>1.1</v>
      </c>
      <c r="C621" s="2">
        <v>0</v>
      </c>
      <c r="D621" s="2">
        <v>0.5</v>
      </c>
      <c r="E621" s="2">
        <v>3.3</v>
      </c>
      <c r="F621" s="2">
        <v>5</v>
      </c>
      <c r="G621" s="2">
        <v>3.8</v>
      </c>
      <c r="H621" s="2">
        <v>7.2</v>
      </c>
      <c r="I621" s="2">
        <v>12.9</v>
      </c>
      <c r="J621" s="2">
        <v>0</v>
      </c>
      <c r="K621" s="2">
        <v>0</v>
      </c>
      <c r="L621" s="2">
        <v>0</v>
      </c>
      <c r="M621" s="2">
        <v>0</v>
      </c>
    </row>
    <row r="622" spans="1:13" ht="18.75">
      <c r="A622" s="33">
        <v>25</v>
      </c>
      <c r="B622" s="2">
        <v>0.2</v>
      </c>
      <c r="C622" s="2">
        <v>0</v>
      </c>
      <c r="D622" s="2">
        <v>3.9</v>
      </c>
      <c r="E622" s="2">
        <v>1</v>
      </c>
      <c r="F622" s="2">
        <v>3.5</v>
      </c>
      <c r="G622" s="2">
        <v>5.6</v>
      </c>
      <c r="H622" s="2">
        <v>0.3</v>
      </c>
      <c r="I622" s="2">
        <v>13.5</v>
      </c>
      <c r="J622" s="2">
        <v>3.7</v>
      </c>
      <c r="K622" s="2">
        <v>0</v>
      </c>
      <c r="L622" s="2">
        <v>0</v>
      </c>
      <c r="M622" s="2">
        <v>1.9</v>
      </c>
    </row>
    <row r="623" spans="1:13" ht="18.75">
      <c r="A623" s="33">
        <v>26</v>
      </c>
      <c r="B623" s="2">
        <v>2.2</v>
      </c>
      <c r="C623" s="2">
        <v>3.3</v>
      </c>
      <c r="D623" s="2">
        <v>0</v>
      </c>
      <c r="E623" s="2">
        <v>5.1</v>
      </c>
      <c r="F623" s="2">
        <v>0</v>
      </c>
      <c r="G623" s="2">
        <v>12.7</v>
      </c>
      <c r="H623" s="2">
        <v>1.7</v>
      </c>
      <c r="I623" s="2">
        <v>20.5</v>
      </c>
      <c r="J623" s="2">
        <v>4.1</v>
      </c>
      <c r="K623" s="2">
        <v>0</v>
      </c>
      <c r="L623" s="2">
        <v>0</v>
      </c>
      <c r="M623" s="2">
        <v>0</v>
      </c>
    </row>
    <row r="624" spans="1:13" ht="18.75">
      <c r="A624" s="33">
        <v>27</v>
      </c>
      <c r="B624" s="2">
        <v>2.3</v>
      </c>
      <c r="C624" s="2">
        <v>3.2</v>
      </c>
      <c r="D624" s="2">
        <v>0.5</v>
      </c>
      <c r="E624" s="2">
        <v>0.5</v>
      </c>
      <c r="F624" s="2">
        <v>0</v>
      </c>
      <c r="G624" s="2">
        <v>0</v>
      </c>
      <c r="H624" s="2">
        <v>36.7</v>
      </c>
      <c r="I624" s="2">
        <v>28.4</v>
      </c>
      <c r="J624" s="2">
        <v>0</v>
      </c>
      <c r="K624" s="2">
        <v>0</v>
      </c>
      <c r="L624" s="2">
        <v>0</v>
      </c>
      <c r="M624" s="2">
        <v>8.1</v>
      </c>
    </row>
    <row r="625" spans="1:13" ht="18.75">
      <c r="A625" s="33">
        <v>28</v>
      </c>
      <c r="B625" s="2">
        <v>0</v>
      </c>
      <c r="C625" s="2">
        <v>15.7</v>
      </c>
      <c r="D625" s="2">
        <v>2</v>
      </c>
      <c r="E625" s="2">
        <v>0</v>
      </c>
      <c r="F625" s="2">
        <v>1.3</v>
      </c>
      <c r="G625" s="2">
        <v>0.2</v>
      </c>
      <c r="H625" s="2">
        <v>1.4</v>
      </c>
      <c r="I625" s="2">
        <v>4.1</v>
      </c>
      <c r="J625" s="2">
        <v>0</v>
      </c>
      <c r="K625" s="2">
        <v>0</v>
      </c>
      <c r="L625" s="2">
        <v>0</v>
      </c>
      <c r="M625" s="2">
        <v>1.8</v>
      </c>
    </row>
    <row r="626" spans="1:13" ht="18.75">
      <c r="A626" s="33">
        <v>29</v>
      </c>
      <c r="B626" s="2">
        <v>0</v>
      </c>
      <c r="C626" s="2">
        <v>3.4</v>
      </c>
      <c r="D626" s="2">
        <v>1.6</v>
      </c>
      <c r="E626" s="2">
        <v>0.3</v>
      </c>
      <c r="F626" s="2">
        <v>2.7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M626" s="2">
        <v>10</v>
      </c>
    </row>
    <row r="627" spans="1:13" ht="18.75">
      <c r="A627" s="33">
        <v>30</v>
      </c>
      <c r="B627" s="2">
        <v>0</v>
      </c>
      <c r="C627" s="2">
        <v>0</v>
      </c>
      <c r="D627" s="2">
        <v>0</v>
      </c>
      <c r="E627" s="2">
        <v>0</v>
      </c>
      <c r="F627" s="2">
        <v>10.3</v>
      </c>
      <c r="G627" s="2">
        <v>0</v>
      </c>
      <c r="H627" s="2">
        <v>4</v>
      </c>
      <c r="I627" s="2">
        <v>3.1</v>
      </c>
      <c r="J627" s="2">
        <v>0</v>
      </c>
      <c r="K627" s="2">
        <v>0</v>
      </c>
      <c r="M627" s="2">
        <v>0</v>
      </c>
    </row>
    <row r="628" spans="1:13" ht="18.75">
      <c r="A628" s="33">
        <v>31</v>
      </c>
      <c r="C628" s="2">
        <v>0</v>
      </c>
      <c r="E628" s="2">
        <v>0</v>
      </c>
      <c r="F628" s="2">
        <v>19.6</v>
      </c>
      <c r="H628" s="2">
        <v>0</v>
      </c>
      <c r="J628" s="2">
        <v>1</v>
      </c>
      <c r="K628" s="2">
        <v>0</v>
      </c>
      <c r="M628" s="2">
        <v>0</v>
      </c>
    </row>
    <row r="629" spans="1:15" ht="18.75">
      <c r="A629" s="41" t="s">
        <v>12</v>
      </c>
      <c r="B629" s="1">
        <f>SUM(B598:B628)</f>
        <v>75.19999999999999</v>
      </c>
      <c r="C629" s="48">
        <f aca="true" t="shared" si="24" ref="C629:L629">SUM(C598:C628)</f>
        <v>259.29999999999995</v>
      </c>
      <c r="D629" s="1">
        <f t="shared" si="24"/>
        <v>104.40000000000003</v>
      </c>
      <c r="E629" s="1">
        <f t="shared" si="24"/>
        <v>92.9</v>
      </c>
      <c r="F629" s="1">
        <f t="shared" si="24"/>
        <v>193.6</v>
      </c>
      <c r="G629" s="1">
        <f t="shared" si="24"/>
        <v>290.5</v>
      </c>
      <c r="H629" s="1">
        <f t="shared" si="24"/>
        <v>100.9</v>
      </c>
      <c r="I629" s="1">
        <f t="shared" si="24"/>
        <v>155.5</v>
      </c>
      <c r="J629" s="1">
        <f t="shared" si="24"/>
        <v>69.19999999999999</v>
      </c>
      <c r="K629" s="1">
        <f t="shared" si="24"/>
        <v>12</v>
      </c>
      <c r="L629" s="1">
        <f t="shared" si="24"/>
        <v>0</v>
      </c>
      <c r="M629" s="1">
        <f>SUM(M598:M628)</f>
        <v>21.8</v>
      </c>
      <c r="N629" s="1">
        <f>SUM(B629:M629)</f>
        <v>1375.3</v>
      </c>
      <c r="O629" s="3" t="s">
        <v>215</v>
      </c>
    </row>
    <row r="630" spans="1:15" ht="18.75">
      <c r="A630" s="41" t="s">
        <v>14</v>
      </c>
      <c r="B630" s="1">
        <f>AVERAGE(B598:B628)</f>
        <v>2.5066666666666664</v>
      </c>
      <c r="C630" s="49">
        <f aca="true" t="shared" si="25" ref="C630:M630">AVERAGE(C598:C628)</f>
        <v>8.364516129032257</v>
      </c>
      <c r="D630" s="1">
        <f t="shared" si="25"/>
        <v>3.4800000000000013</v>
      </c>
      <c r="E630" s="1">
        <f t="shared" si="25"/>
        <v>2.9967741935483874</v>
      </c>
      <c r="F630" s="1">
        <f t="shared" si="25"/>
        <v>6.245161290322581</v>
      </c>
      <c r="G630" s="1">
        <f t="shared" si="25"/>
        <v>9.683333333333334</v>
      </c>
      <c r="H630" s="1">
        <f t="shared" si="25"/>
        <v>3.2548387096774194</v>
      </c>
      <c r="I630" s="1">
        <f t="shared" si="25"/>
        <v>5.183333333333334</v>
      </c>
      <c r="J630" s="1">
        <f t="shared" si="25"/>
        <v>2.2322580645161287</v>
      </c>
      <c r="K630" s="1">
        <f t="shared" si="25"/>
        <v>0.3870967741935484</v>
      </c>
      <c r="L630" s="1">
        <f t="shared" si="25"/>
        <v>0</v>
      </c>
      <c r="M630" s="1">
        <f t="shared" si="25"/>
        <v>0.7032258064516129</v>
      </c>
      <c r="N630" s="1">
        <f>AVERAGE(B630:M630)</f>
        <v>3.7531003584229397</v>
      </c>
      <c r="O630" s="3" t="s">
        <v>216</v>
      </c>
    </row>
    <row r="631" spans="1:15" ht="18.75">
      <c r="A631" s="41" t="s">
        <v>13</v>
      </c>
      <c r="B631" s="41">
        <v>9</v>
      </c>
      <c r="C631" s="33">
        <v>19</v>
      </c>
      <c r="D631" s="41">
        <v>20</v>
      </c>
      <c r="E631" s="41">
        <v>25</v>
      </c>
      <c r="F631" s="41">
        <v>27</v>
      </c>
      <c r="G631" s="41">
        <v>26</v>
      </c>
      <c r="H631" s="41">
        <v>17</v>
      </c>
      <c r="I631" s="41">
        <v>13</v>
      </c>
      <c r="J631" s="41">
        <v>10</v>
      </c>
      <c r="K631" s="41">
        <v>3</v>
      </c>
      <c r="L631" s="41">
        <v>0</v>
      </c>
      <c r="M631" s="41">
        <v>4</v>
      </c>
      <c r="N631" s="41">
        <f>SUM(B631:M631)</f>
        <v>173</v>
      </c>
      <c r="O631" s="3" t="s">
        <v>13</v>
      </c>
    </row>
    <row r="633" spans="1:10" ht="18.75">
      <c r="A633" s="33" t="s">
        <v>56</v>
      </c>
      <c r="B633" s="2" t="s">
        <v>57</v>
      </c>
      <c r="C633" s="2" t="s">
        <v>31</v>
      </c>
      <c r="E633" s="2" t="s">
        <v>58</v>
      </c>
      <c r="G633" s="2" t="s">
        <v>59</v>
      </c>
      <c r="H633" s="2" t="s">
        <v>60</v>
      </c>
      <c r="I633" s="2" t="s">
        <v>61</v>
      </c>
      <c r="J633" s="2" t="s">
        <v>37</v>
      </c>
    </row>
    <row r="634" spans="1:10" ht="18.75">
      <c r="A634" s="33" t="s">
        <v>56</v>
      </c>
      <c r="B634" s="2" t="s">
        <v>65</v>
      </c>
      <c r="C634" s="2" t="s">
        <v>31</v>
      </c>
      <c r="E634" s="2" t="s">
        <v>66</v>
      </c>
      <c r="G634" s="2" t="s">
        <v>59</v>
      </c>
      <c r="H634" s="2" t="s">
        <v>67</v>
      </c>
      <c r="I634" s="2" t="s">
        <v>61</v>
      </c>
      <c r="J634" s="2" t="s">
        <v>37</v>
      </c>
    </row>
    <row r="635" spans="1:10" ht="18.75">
      <c r="A635" s="33" t="s">
        <v>56</v>
      </c>
      <c r="B635" s="2" t="s">
        <v>70</v>
      </c>
      <c r="C635" s="2" t="s">
        <v>31</v>
      </c>
      <c r="E635" s="2" t="s">
        <v>71</v>
      </c>
      <c r="G635" s="2" t="s">
        <v>59</v>
      </c>
      <c r="H635" s="2" t="s">
        <v>72</v>
      </c>
      <c r="I635" s="2" t="s">
        <v>61</v>
      </c>
      <c r="J635" s="2" t="s">
        <v>37</v>
      </c>
    </row>
    <row r="636" spans="1:10" ht="18.75">
      <c r="A636" s="33" t="s">
        <v>56</v>
      </c>
      <c r="B636" s="2" t="s">
        <v>76</v>
      </c>
      <c r="C636" s="2" t="s">
        <v>31</v>
      </c>
      <c r="E636" s="2" t="s">
        <v>77</v>
      </c>
      <c r="G636" s="2" t="s">
        <v>59</v>
      </c>
      <c r="H636" s="2" t="s">
        <v>78</v>
      </c>
      <c r="I636" s="2" t="s">
        <v>61</v>
      </c>
      <c r="J636" s="2" t="s">
        <v>37</v>
      </c>
    </row>
    <row r="637" spans="1:10" ht="18.75">
      <c r="A637" s="33" t="s">
        <v>56</v>
      </c>
      <c r="B637" s="2" t="s">
        <v>80</v>
      </c>
      <c r="C637" s="2" t="s">
        <v>31</v>
      </c>
      <c r="E637" s="2" t="s">
        <v>58</v>
      </c>
      <c r="G637" s="2" t="s">
        <v>59</v>
      </c>
      <c r="H637" s="2" t="s">
        <v>81</v>
      </c>
      <c r="I637" s="2" t="s">
        <v>61</v>
      </c>
      <c r="J637" s="2" t="s">
        <v>37</v>
      </c>
    </row>
    <row r="638" spans="1:10" ht="18.75">
      <c r="A638" s="33" t="s">
        <v>56</v>
      </c>
      <c r="B638" s="2" t="s">
        <v>84</v>
      </c>
      <c r="C638" s="2" t="s">
        <v>31</v>
      </c>
      <c r="E638" s="2" t="s">
        <v>85</v>
      </c>
      <c r="G638" s="2" t="s">
        <v>59</v>
      </c>
      <c r="H638" s="2" t="s">
        <v>86</v>
      </c>
      <c r="I638" s="2" t="s">
        <v>61</v>
      </c>
      <c r="J638" s="2" t="s">
        <v>37</v>
      </c>
    </row>
    <row r="639" spans="1:5" ht="18.75">
      <c r="A639" s="33" t="s">
        <v>56</v>
      </c>
      <c r="B639" s="2" t="s">
        <v>89</v>
      </c>
      <c r="C639" s="2" t="s">
        <v>31</v>
      </c>
      <c r="E639" s="2" t="s">
        <v>90</v>
      </c>
    </row>
    <row r="640" spans="1:13" ht="18.75">
      <c r="A640" s="33" t="s">
        <v>91</v>
      </c>
      <c r="M640" s="2" t="s">
        <v>93</v>
      </c>
    </row>
    <row r="641" spans="1:15" ht="18.75">
      <c r="A641" s="57" t="s">
        <v>235</v>
      </c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</row>
    <row r="642" spans="1:15" ht="18.75">
      <c r="A642" s="57" t="s">
        <v>218</v>
      </c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</row>
    <row r="643" spans="1:15" ht="18.75">
      <c r="A643" s="57" t="s">
        <v>219</v>
      </c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</row>
    <row r="644" spans="1:15" s="4" customFormat="1" ht="4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s="4" customFormat="1" ht="18" customHeight="1">
      <c r="A645" s="5" t="s">
        <v>220</v>
      </c>
      <c r="B645" s="6" t="s">
        <v>0</v>
      </c>
      <c r="C645" s="7" t="s">
        <v>1</v>
      </c>
      <c r="D645" s="7" t="s">
        <v>2</v>
      </c>
      <c r="E645" s="7" t="s">
        <v>3</v>
      </c>
      <c r="F645" s="7" t="s">
        <v>4</v>
      </c>
      <c r="G645" s="7" t="s">
        <v>5</v>
      </c>
      <c r="H645" s="7" t="s">
        <v>6</v>
      </c>
      <c r="I645" s="7" t="s">
        <v>7</v>
      </c>
      <c r="J645" s="7" t="s">
        <v>8</v>
      </c>
      <c r="K645" s="7" t="s">
        <v>9</v>
      </c>
      <c r="L645" s="8" t="s">
        <v>10</v>
      </c>
      <c r="M645" s="9" t="s">
        <v>11</v>
      </c>
      <c r="N645" s="5" t="s">
        <v>221</v>
      </c>
      <c r="O645" s="2"/>
    </row>
    <row r="646" spans="1:14" ht="15.75" customHeight="1">
      <c r="A646" s="50">
        <v>1</v>
      </c>
      <c r="B646" s="51">
        <v>0</v>
      </c>
      <c r="C646" s="28">
        <v>9</v>
      </c>
      <c r="D646" s="28">
        <v>15</v>
      </c>
      <c r="E646" s="28">
        <v>18.1</v>
      </c>
      <c r="F646" s="28">
        <v>0</v>
      </c>
      <c r="G646" s="28">
        <v>0</v>
      </c>
      <c r="H646" s="28">
        <v>0</v>
      </c>
      <c r="I646" s="28">
        <v>0.2</v>
      </c>
      <c r="J646" s="28">
        <v>0</v>
      </c>
      <c r="K646" s="28">
        <v>0</v>
      </c>
      <c r="L646" s="28">
        <v>0</v>
      </c>
      <c r="M646" s="52">
        <v>0</v>
      </c>
      <c r="N646" s="53"/>
    </row>
    <row r="647" spans="1:14" ht="15.75" customHeight="1">
      <c r="A647" s="19">
        <v>2</v>
      </c>
      <c r="B647" s="20">
        <v>0</v>
      </c>
      <c r="C647" s="21">
        <v>0</v>
      </c>
      <c r="D647" s="21">
        <v>27</v>
      </c>
      <c r="E647" s="21">
        <v>2.7</v>
      </c>
      <c r="F647" s="21">
        <v>0</v>
      </c>
      <c r="G647" s="21">
        <v>4.3</v>
      </c>
      <c r="H647" s="21">
        <v>15.2</v>
      </c>
      <c r="I647" s="21">
        <v>0</v>
      </c>
      <c r="J647" s="21">
        <v>0</v>
      </c>
      <c r="K647" s="21">
        <v>0</v>
      </c>
      <c r="L647" s="21">
        <v>0</v>
      </c>
      <c r="M647" s="22">
        <v>0</v>
      </c>
      <c r="N647" s="30"/>
    </row>
    <row r="648" spans="1:14" ht="15.75" customHeight="1">
      <c r="A648" s="19">
        <v>3</v>
      </c>
      <c r="B648" s="20">
        <v>0</v>
      </c>
      <c r="C648" s="21">
        <v>0</v>
      </c>
      <c r="D648" s="21">
        <v>1</v>
      </c>
      <c r="E648" s="21">
        <v>3.8</v>
      </c>
      <c r="F648" s="21">
        <v>1.5</v>
      </c>
      <c r="G648" s="21">
        <v>0.5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2">
        <v>0</v>
      </c>
      <c r="N648" s="30"/>
    </row>
    <row r="649" spans="1:14" ht="15.75" customHeight="1">
      <c r="A649" s="19">
        <v>4</v>
      </c>
      <c r="B649" s="20">
        <v>0</v>
      </c>
      <c r="C649" s="21">
        <v>0</v>
      </c>
      <c r="D649" s="21">
        <v>1.6</v>
      </c>
      <c r="E649" s="21">
        <v>0</v>
      </c>
      <c r="F649" s="21">
        <v>27.3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2">
        <v>0</v>
      </c>
      <c r="N649" s="30"/>
    </row>
    <row r="650" spans="1:14" ht="15.75" customHeight="1">
      <c r="A650" s="19">
        <v>5</v>
      </c>
      <c r="B650" s="20">
        <v>0</v>
      </c>
      <c r="C650" s="21">
        <v>0</v>
      </c>
      <c r="D650" s="21">
        <v>0</v>
      </c>
      <c r="E650" s="21">
        <v>51</v>
      </c>
      <c r="F650" s="21">
        <v>0.3</v>
      </c>
      <c r="G650" s="21">
        <v>0.5</v>
      </c>
      <c r="H650" s="21">
        <v>0</v>
      </c>
      <c r="I650" s="21">
        <v>0.8</v>
      </c>
      <c r="J650" s="21">
        <v>0</v>
      </c>
      <c r="K650" s="21">
        <v>0</v>
      </c>
      <c r="L650" s="21">
        <v>0</v>
      </c>
      <c r="M650" s="22">
        <v>0</v>
      </c>
      <c r="N650" s="30"/>
    </row>
    <row r="651" spans="1:14" ht="15.75" customHeight="1">
      <c r="A651" s="19">
        <v>6</v>
      </c>
      <c r="B651" s="20">
        <v>0</v>
      </c>
      <c r="C651" s="21">
        <v>0</v>
      </c>
      <c r="D651" s="21">
        <v>0.5</v>
      </c>
      <c r="E651" s="21">
        <v>5.7</v>
      </c>
      <c r="F651" s="21">
        <v>0.6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2">
        <v>0</v>
      </c>
      <c r="N651" s="30"/>
    </row>
    <row r="652" spans="1:14" ht="15.75" customHeight="1">
      <c r="A652" s="19">
        <v>7</v>
      </c>
      <c r="B652" s="20">
        <v>0</v>
      </c>
      <c r="C652" s="21">
        <v>0</v>
      </c>
      <c r="D652" s="21">
        <v>3.1</v>
      </c>
      <c r="E652" s="21">
        <v>41.2</v>
      </c>
      <c r="F652" s="21">
        <v>0</v>
      </c>
      <c r="G652" s="21">
        <v>0</v>
      </c>
      <c r="H652" s="21">
        <v>0.5</v>
      </c>
      <c r="I652" s="21">
        <v>0</v>
      </c>
      <c r="J652" s="21">
        <v>0</v>
      </c>
      <c r="K652" s="21">
        <v>0</v>
      </c>
      <c r="L652" s="21">
        <v>0</v>
      </c>
      <c r="M652" s="22">
        <v>0</v>
      </c>
      <c r="N652" s="30"/>
    </row>
    <row r="653" spans="1:14" ht="15.75" customHeight="1">
      <c r="A653" s="19">
        <v>8</v>
      </c>
      <c r="B653" s="20">
        <v>0</v>
      </c>
      <c r="C653" s="21">
        <v>0</v>
      </c>
      <c r="D653" s="21">
        <v>8.1</v>
      </c>
      <c r="E653" s="21">
        <v>17.1</v>
      </c>
      <c r="F653" s="21">
        <v>1</v>
      </c>
      <c r="G653" s="21">
        <v>3.3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2">
        <v>0</v>
      </c>
      <c r="N653" s="30"/>
    </row>
    <row r="654" spans="1:14" ht="15.75" customHeight="1">
      <c r="A654" s="19">
        <v>9</v>
      </c>
      <c r="B654" s="20">
        <v>0</v>
      </c>
      <c r="C654" s="21">
        <v>6.9</v>
      </c>
      <c r="D654" s="21">
        <v>3.3</v>
      </c>
      <c r="E654" s="21">
        <v>0</v>
      </c>
      <c r="F654" s="21">
        <v>2.7</v>
      </c>
      <c r="G654" s="21">
        <v>0.5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2">
        <v>0</v>
      </c>
      <c r="N654" s="30"/>
    </row>
    <row r="655" spans="1:14" ht="15.75" customHeight="1">
      <c r="A655" s="19">
        <v>10</v>
      </c>
      <c r="B655" s="20">
        <v>0</v>
      </c>
      <c r="C655" s="21">
        <v>5.4</v>
      </c>
      <c r="D655" s="21">
        <v>1.4</v>
      </c>
      <c r="E655" s="21">
        <v>0.5</v>
      </c>
      <c r="F655" s="21" t="s">
        <v>217</v>
      </c>
      <c r="G655" s="21">
        <v>3.2</v>
      </c>
      <c r="H655" s="21">
        <v>2.9</v>
      </c>
      <c r="I655" s="21">
        <v>0</v>
      </c>
      <c r="J655" s="21">
        <v>0</v>
      </c>
      <c r="K655" s="21">
        <v>0</v>
      </c>
      <c r="L655" s="21">
        <v>0</v>
      </c>
      <c r="M655" s="22">
        <v>0</v>
      </c>
      <c r="N655" s="30"/>
    </row>
    <row r="656" spans="1:14" ht="15.75" customHeight="1">
      <c r="A656" s="19">
        <v>11</v>
      </c>
      <c r="B656" s="20">
        <v>0</v>
      </c>
      <c r="C656" s="21">
        <v>6.5</v>
      </c>
      <c r="D656" s="21">
        <v>0</v>
      </c>
      <c r="E656" s="21">
        <v>0</v>
      </c>
      <c r="F656" s="21">
        <v>0.3</v>
      </c>
      <c r="G656" s="21">
        <v>0</v>
      </c>
      <c r="H656" s="21">
        <v>1.9</v>
      </c>
      <c r="I656" s="21">
        <v>0</v>
      </c>
      <c r="J656" s="21">
        <v>0</v>
      </c>
      <c r="K656" s="21">
        <v>0</v>
      </c>
      <c r="L656" s="21">
        <v>0</v>
      </c>
      <c r="M656" s="22">
        <v>0</v>
      </c>
      <c r="N656" s="30"/>
    </row>
    <row r="657" spans="1:14" ht="15.75" customHeight="1">
      <c r="A657" s="19">
        <v>12</v>
      </c>
      <c r="B657" s="20">
        <v>0</v>
      </c>
      <c r="C657" s="21">
        <v>0</v>
      </c>
      <c r="D657" s="21">
        <v>0.3</v>
      </c>
      <c r="E657" s="21">
        <v>0</v>
      </c>
      <c r="F657" s="21">
        <v>3.9</v>
      </c>
      <c r="G657" s="21">
        <v>1.3</v>
      </c>
      <c r="H657" s="21">
        <v>3</v>
      </c>
      <c r="I657" s="21">
        <v>0</v>
      </c>
      <c r="J657" s="21">
        <v>0</v>
      </c>
      <c r="K657" s="21">
        <v>17.5</v>
      </c>
      <c r="L657" s="21">
        <v>0</v>
      </c>
      <c r="M657" s="22">
        <v>0</v>
      </c>
      <c r="N657" s="30"/>
    </row>
    <row r="658" spans="1:14" ht="15.75" customHeight="1">
      <c r="A658" s="19">
        <v>13</v>
      </c>
      <c r="B658" s="20">
        <v>0</v>
      </c>
      <c r="C658" s="21">
        <v>8.1</v>
      </c>
      <c r="D658" s="21">
        <v>0</v>
      </c>
      <c r="E658" s="21">
        <v>11.1</v>
      </c>
      <c r="F658" s="21">
        <v>9.4</v>
      </c>
      <c r="G658" s="21">
        <v>54.2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2">
        <v>0</v>
      </c>
      <c r="N658" s="30"/>
    </row>
    <row r="659" spans="1:14" ht="15.75" customHeight="1">
      <c r="A659" s="19">
        <v>14</v>
      </c>
      <c r="B659" s="20">
        <v>0</v>
      </c>
      <c r="C659" s="21">
        <v>0</v>
      </c>
      <c r="D659" s="21">
        <v>0</v>
      </c>
      <c r="E659" s="21">
        <v>2.6</v>
      </c>
      <c r="F659" s="21">
        <v>0</v>
      </c>
      <c r="G659" s="21">
        <v>22.6</v>
      </c>
      <c r="H659" s="21">
        <v>5.3</v>
      </c>
      <c r="I659" s="21">
        <v>0</v>
      </c>
      <c r="J659" s="21">
        <v>0</v>
      </c>
      <c r="K659" s="21">
        <v>0</v>
      </c>
      <c r="L659" s="21">
        <v>0</v>
      </c>
      <c r="M659" s="22">
        <v>0</v>
      </c>
      <c r="N659" s="30"/>
    </row>
    <row r="660" spans="1:14" ht="15.75" customHeight="1">
      <c r="A660" s="19">
        <v>15</v>
      </c>
      <c r="B660" s="20">
        <v>1</v>
      </c>
      <c r="C660" s="21">
        <v>0</v>
      </c>
      <c r="D660" s="21">
        <v>0</v>
      </c>
      <c r="E660" s="21">
        <v>7.2</v>
      </c>
      <c r="F660" s="21">
        <v>0</v>
      </c>
      <c r="G660" s="21">
        <v>24.6</v>
      </c>
      <c r="H660" s="21">
        <v>1</v>
      </c>
      <c r="I660" s="21">
        <v>0</v>
      </c>
      <c r="J660" s="21">
        <v>0</v>
      </c>
      <c r="K660" s="21">
        <v>0</v>
      </c>
      <c r="L660" s="21">
        <v>0</v>
      </c>
      <c r="M660" s="22">
        <v>0</v>
      </c>
      <c r="N660" s="30"/>
    </row>
    <row r="661" spans="1:14" ht="15.75" customHeight="1">
      <c r="A661" s="19">
        <v>16</v>
      </c>
      <c r="B661" s="20">
        <v>10</v>
      </c>
      <c r="C661" s="21">
        <v>0</v>
      </c>
      <c r="D661" s="21">
        <v>0</v>
      </c>
      <c r="E661" s="21">
        <v>0.3</v>
      </c>
      <c r="F661" s="21">
        <v>0</v>
      </c>
      <c r="G661" s="21">
        <v>0</v>
      </c>
      <c r="H661" s="21">
        <v>2.5</v>
      </c>
      <c r="I661" s="21">
        <v>2.2</v>
      </c>
      <c r="J661" s="21">
        <v>0</v>
      </c>
      <c r="K661" s="21">
        <v>0</v>
      </c>
      <c r="L661" s="21">
        <v>0</v>
      </c>
      <c r="M661" s="22">
        <v>0</v>
      </c>
      <c r="N661" s="30"/>
    </row>
    <row r="662" spans="1:14" ht="15.75" customHeight="1">
      <c r="A662" s="19">
        <v>17</v>
      </c>
      <c r="B662" s="20">
        <v>0</v>
      </c>
      <c r="C662" s="21">
        <v>0</v>
      </c>
      <c r="D662" s="21">
        <v>9.2</v>
      </c>
      <c r="E662" s="21">
        <v>0</v>
      </c>
      <c r="F662" s="21">
        <v>1.3</v>
      </c>
      <c r="G662" s="21">
        <v>4.4</v>
      </c>
      <c r="H662" s="21">
        <v>23</v>
      </c>
      <c r="I662" s="21">
        <v>0</v>
      </c>
      <c r="J662" s="21">
        <v>0</v>
      </c>
      <c r="K662" s="21">
        <v>0</v>
      </c>
      <c r="L662" s="21">
        <v>0</v>
      </c>
      <c r="M662" s="22">
        <v>0</v>
      </c>
      <c r="N662" s="30"/>
    </row>
    <row r="663" spans="1:14" ht="15.75" customHeight="1">
      <c r="A663" s="19">
        <v>18</v>
      </c>
      <c r="B663" s="20">
        <v>0</v>
      </c>
      <c r="C663" s="21">
        <v>1.1</v>
      </c>
      <c r="D663" s="21">
        <v>4.8</v>
      </c>
      <c r="E663" s="21">
        <v>0</v>
      </c>
      <c r="F663" s="21">
        <v>27.1</v>
      </c>
      <c r="G663" s="21">
        <v>2.6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2">
        <v>0</v>
      </c>
      <c r="N663" s="30"/>
    </row>
    <row r="664" spans="1:14" ht="15.75" customHeight="1">
      <c r="A664" s="19">
        <v>19</v>
      </c>
      <c r="B664" s="20">
        <v>0</v>
      </c>
      <c r="C664" s="21">
        <v>2.9</v>
      </c>
      <c r="D664" s="21">
        <v>16</v>
      </c>
      <c r="E664" s="21">
        <v>0</v>
      </c>
      <c r="F664" s="21">
        <v>1</v>
      </c>
      <c r="G664" s="21">
        <v>13.3</v>
      </c>
      <c r="H664" s="21">
        <v>13.3</v>
      </c>
      <c r="I664" s="21">
        <v>0</v>
      </c>
      <c r="J664" s="21">
        <v>0</v>
      </c>
      <c r="K664" s="21">
        <v>0</v>
      </c>
      <c r="L664" s="21">
        <v>0</v>
      </c>
      <c r="M664" s="22">
        <v>0</v>
      </c>
      <c r="N664" s="30"/>
    </row>
    <row r="665" spans="1:14" ht="15.75" customHeight="1">
      <c r="A665" s="19">
        <v>20</v>
      </c>
      <c r="B665" s="20">
        <v>0</v>
      </c>
      <c r="C665" s="21">
        <v>0.2</v>
      </c>
      <c r="D665" s="21">
        <v>15.5</v>
      </c>
      <c r="E665" s="21">
        <v>0</v>
      </c>
      <c r="F665" s="21">
        <v>3</v>
      </c>
      <c r="G665" s="21">
        <v>18.1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2">
        <v>0</v>
      </c>
      <c r="N665" s="30"/>
    </row>
    <row r="666" spans="1:14" ht="15.75" customHeight="1">
      <c r="A666" s="19">
        <v>21</v>
      </c>
      <c r="B666" s="20">
        <v>8.2</v>
      </c>
      <c r="C666" s="21">
        <v>0</v>
      </c>
      <c r="D666" s="21">
        <v>1</v>
      </c>
      <c r="E666" s="21">
        <v>0</v>
      </c>
      <c r="F666" s="21">
        <v>3.9</v>
      </c>
      <c r="G666" s="21">
        <v>3.1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2">
        <v>0</v>
      </c>
      <c r="N666" s="30"/>
    </row>
    <row r="667" spans="1:14" ht="15.75" customHeight="1">
      <c r="A667" s="19">
        <v>22</v>
      </c>
      <c r="B667" s="20">
        <v>0</v>
      </c>
      <c r="C667" s="21">
        <v>0</v>
      </c>
      <c r="D667" s="21">
        <v>0.3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2">
        <v>0</v>
      </c>
      <c r="N667" s="30"/>
    </row>
    <row r="668" spans="1:14" ht="15.75" customHeight="1">
      <c r="A668" s="19">
        <v>23</v>
      </c>
      <c r="B668" s="20">
        <v>0.5</v>
      </c>
      <c r="C668" s="21">
        <v>1.8</v>
      </c>
      <c r="D668" s="21">
        <v>1.9</v>
      </c>
      <c r="E668" s="21">
        <v>6.5</v>
      </c>
      <c r="F668" s="21" t="s">
        <v>217</v>
      </c>
      <c r="G668" s="21">
        <v>22.2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2">
        <v>0</v>
      </c>
      <c r="N668" s="30"/>
    </row>
    <row r="669" spans="1:14" ht="15.75" customHeight="1">
      <c r="A669" s="19">
        <v>24</v>
      </c>
      <c r="B669" s="20">
        <v>2</v>
      </c>
      <c r="C669" s="21">
        <v>0</v>
      </c>
      <c r="D669" s="21">
        <v>1.8</v>
      </c>
      <c r="E669" s="21">
        <v>12.4</v>
      </c>
      <c r="F669" s="21">
        <v>8.2</v>
      </c>
      <c r="G669" s="21">
        <v>3.8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2">
        <v>0</v>
      </c>
      <c r="N669" s="30"/>
    </row>
    <row r="670" spans="1:14" ht="15.75" customHeight="1">
      <c r="A670" s="19">
        <v>25</v>
      </c>
      <c r="B670" s="20">
        <v>8.2</v>
      </c>
      <c r="C670" s="21">
        <v>0</v>
      </c>
      <c r="D670" s="21">
        <v>3.6</v>
      </c>
      <c r="E670" s="21">
        <v>4.1</v>
      </c>
      <c r="F670" s="21">
        <v>10.6</v>
      </c>
      <c r="G670" s="21">
        <v>0.4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2">
        <v>0</v>
      </c>
      <c r="N670" s="30"/>
    </row>
    <row r="671" spans="1:14" ht="15.75" customHeight="1">
      <c r="A671" s="19">
        <v>26</v>
      </c>
      <c r="B671" s="20">
        <v>3.6</v>
      </c>
      <c r="C671" s="21">
        <v>0</v>
      </c>
      <c r="D671" s="21">
        <v>3.3</v>
      </c>
      <c r="E671" s="21">
        <v>0</v>
      </c>
      <c r="F671" s="21">
        <v>0.7</v>
      </c>
      <c r="G671" s="21">
        <v>1.7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2">
        <v>0</v>
      </c>
      <c r="N671" s="30"/>
    </row>
    <row r="672" spans="1:14" ht="15.75" customHeight="1">
      <c r="A672" s="19">
        <v>27</v>
      </c>
      <c r="B672" s="20">
        <v>0</v>
      </c>
      <c r="C672" s="21">
        <v>0</v>
      </c>
      <c r="D672" s="21">
        <v>0</v>
      </c>
      <c r="E672" s="21">
        <v>5.2</v>
      </c>
      <c r="F672" s="21">
        <v>1</v>
      </c>
      <c r="G672" s="21">
        <v>4.5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2">
        <v>0</v>
      </c>
      <c r="N672" s="30"/>
    </row>
    <row r="673" spans="1:14" ht="15.75" customHeight="1">
      <c r="A673" s="19">
        <v>28</v>
      </c>
      <c r="B673" s="20">
        <v>8</v>
      </c>
      <c r="C673" s="21">
        <v>0</v>
      </c>
      <c r="D673" s="21">
        <v>1.8</v>
      </c>
      <c r="E673" s="21">
        <v>0.3</v>
      </c>
      <c r="F673" s="21" t="s">
        <v>217</v>
      </c>
      <c r="G673" s="21">
        <v>4.4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2">
        <v>0</v>
      </c>
      <c r="N673" s="30"/>
    </row>
    <row r="674" spans="1:14" ht="15.75" customHeight="1">
      <c r="A674" s="19">
        <v>29</v>
      </c>
      <c r="B674" s="20">
        <v>2</v>
      </c>
      <c r="C674" s="21">
        <v>0</v>
      </c>
      <c r="D674" s="21">
        <v>3</v>
      </c>
      <c r="E674" s="21">
        <v>2.4</v>
      </c>
      <c r="F674" s="21">
        <v>0</v>
      </c>
      <c r="G674" s="21">
        <v>0.5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2">
        <v>0</v>
      </c>
      <c r="N674" s="30"/>
    </row>
    <row r="675" spans="1:14" ht="15.75" customHeight="1">
      <c r="A675" s="19">
        <v>30</v>
      </c>
      <c r="B675" s="20">
        <v>52.2</v>
      </c>
      <c r="C675" s="21">
        <v>0</v>
      </c>
      <c r="D675" s="21">
        <v>0.4</v>
      </c>
      <c r="E675" s="21">
        <v>0.4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/>
      <c r="M675" s="22">
        <v>0</v>
      </c>
      <c r="N675" s="30"/>
    </row>
    <row r="676" spans="1:14" ht="15.75" customHeight="1">
      <c r="A676" s="10">
        <v>31</v>
      </c>
      <c r="B676" s="11"/>
      <c r="C676" s="12"/>
      <c r="D676" s="12"/>
      <c r="E676" s="12">
        <v>0</v>
      </c>
      <c r="F676" s="12">
        <v>0</v>
      </c>
      <c r="G676" s="12"/>
      <c r="H676" s="12">
        <v>0</v>
      </c>
      <c r="I676" s="12"/>
      <c r="J676" s="12">
        <v>0</v>
      </c>
      <c r="K676" s="12">
        <v>0</v>
      </c>
      <c r="L676" s="12"/>
      <c r="M676" s="54">
        <v>0</v>
      </c>
      <c r="N676" s="13"/>
    </row>
    <row r="677" spans="1:15" ht="15.75" customHeight="1">
      <c r="A677" s="14" t="s">
        <v>12</v>
      </c>
      <c r="B677" s="15">
        <f>SUM(B646:B676)</f>
        <v>95.7</v>
      </c>
      <c r="C677" s="16">
        <f aca="true" t="shared" si="26" ref="C677:M677">SUM(C646:C676)</f>
        <v>41.9</v>
      </c>
      <c r="D677" s="16">
        <f>SUM(D646:D676)</f>
        <v>123.89999999999999</v>
      </c>
      <c r="E677" s="16">
        <f>SUM(E646:E676)</f>
        <v>192.6</v>
      </c>
      <c r="F677" s="16">
        <f>SUM(F646:F676)</f>
        <v>103.80000000000001</v>
      </c>
      <c r="G677" s="16">
        <f>SUM(G646:G676)</f>
        <v>194</v>
      </c>
      <c r="H677" s="16">
        <f t="shared" si="26"/>
        <v>68.6</v>
      </c>
      <c r="I677" s="16">
        <f t="shared" si="26"/>
        <v>3.2</v>
      </c>
      <c r="J677" s="16">
        <f t="shared" si="26"/>
        <v>0</v>
      </c>
      <c r="K677" s="16">
        <f t="shared" si="26"/>
        <v>17.5</v>
      </c>
      <c r="L677" s="16">
        <f t="shared" si="26"/>
        <v>0</v>
      </c>
      <c r="M677" s="17">
        <f t="shared" si="26"/>
        <v>0</v>
      </c>
      <c r="N677" s="18">
        <f>SUM(B677:M677)</f>
        <v>841.2000000000002</v>
      </c>
      <c r="O677" s="3" t="s">
        <v>215</v>
      </c>
    </row>
    <row r="678" spans="1:15" ht="15.75" customHeight="1">
      <c r="A678" s="19" t="s">
        <v>14</v>
      </c>
      <c r="B678" s="20">
        <f>AVERAGE(B646:B676)</f>
        <v>3.19</v>
      </c>
      <c r="C678" s="21">
        <f aca="true" t="shared" si="27" ref="C678:M678">AVERAGE(C646:C676)</f>
        <v>1.3966666666666667</v>
      </c>
      <c r="D678" s="21">
        <f t="shared" si="27"/>
        <v>4.13</v>
      </c>
      <c r="E678" s="21">
        <f t="shared" si="27"/>
        <v>6.212903225806452</v>
      </c>
      <c r="F678" s="21">
        <f t="shared" si="27"/>
        <v>3.7071428571428577</v>
      </c>
      <c r="G678" s="21">
        <f t="shared" si="27"/>
        <v>6.466666666666667</v>
      </c>
      <c r="H678" s="21">
        <f t="shared" si="27"/>
        <v>2.2129032258064516</v>
      </c>
      <c r="I678" s="21">
        <f t="shared" si="27"/>
        <v>0.10666666666666667</v>
      </c>
      <c r="J678" s="21">
        <f t="shared" si="27"/>
        <v>0</v>
      </c>
      <c r="K678" s="21">
        <f t="shared" si="27"/>
        <v>0.5645161290322581</v>
      </c>
      <c r="L678" s="21">
        <f t="shared" si="27"/>
        <v>0</v>
      </c>
      <c r="M678" s="22">
        <f t="shared" si="27"/>
        <v>0</v>
      </c>
      <c r="N678" s="23">
        <f>AVERAGE(B678:M678)</f>
        <v>2.332288786482335</v>
      </c>
      <c r="O678" s="3" t="s">
        <v>216</v>
      </c>
    </row>
    <row r="679" spans="1:15" ht="15.75" customHeight="1">
      <c r="A679" s="10" t="s">
        <v>13</v>
      </c>
      <c r="B679" s="24">
        <v>5</v>
      </c>
      <c r="C679" s="25">
        <v>10</v>
      </c>
      <c r="D679" s="25">
        <v>23</v>
      </c>
      <c r="E679" s="25">
        <v>19</v>
      </c>
      <c r="F679" s="25">
        <v>18</v>
      </c>
      <c r="G679" s="25">
        <v>22</v>
      </c>
      <c r="H679" s="25">
        <v>10</v>
      </c>
      <c r="I679" s="25">
        <v>3</v>
      </c>
      <c r="J679" s="25">
        <v>0</v>
      </c>
      <c r="K679" s="25">
        <v>1</v>
      </c>
      <c r="L679" s="25">
        <v>0</v>
      </c>
      <c r="M679" s="26">
        <v>0</v>
      </c>
      <c r="N679" s="10">
        <f>SUM(B679:M679)</f>
        <v>111</v>
      </c>
      <c r="O679" s="3" t="s">
        <v>13</v>
      </c>
    </row>
    <row r="680" spans="1:14" ht="19.5" customHeight="1">
      <c r="A680" s="27" t="s">
        <v>222</v>
      </c>
      <c r="C680" s="4"/>
      <c r="D680" s="2" t="s">
        <v>215</v>
      </c>
      <c r="E680" s="59"/>
      <c r="F680" s="59"/>
      <c r="I680" s="1" t="s">
        <v>223</v>
      </c>
      <c r="J680" s="1"/>
      <c r="K680" s="4"/>
      <c r="L680" s="2" t="s">
        <v>215</v>
      </c>
      <c r="M680" s="59"/>
      <c r="N680" s="59"/>
    </row>
    <row r="681" spans="1:14" ht="19.5" customHeight="1">
      <c r="A681" s="27" t="s">
        <v>224</v>
      </c>
      <c r="C681" s="4"/>
      <c r="D681" s="2" t="s">
        <v>215</v>
      </c>
      <c r="E681" s="56"/>
      <c r="F681" s="56"/>
      <c r="I681" s="1" t="s">
        <v>225</v>
      </c>
      <c r="J681" s="1"/>
      <c r="K681" s="4"/>
      <c r="L681" s="2" t="s">
        <v>215</v>
      </c>
      <c r="M681" s="56"/>
      <c r="N681" s="56"/>
    </row>
    <row r="682" spans="1:14" ht="19.5" customHeight="1">
      <c r="A682" s="27" t="s">
        <v>226</v>
      </c>
      <c r="C682" s="4"/>
      <c r="D682" s="2" t="s">
        <v>215</v>
      </c>
      <c r="E682" s="56"/>
      <c r="F682" s="56"/>
      <c r="I682" s="1" t="s">
        <v>227</v>
      </c>
      <c r="J682" s="1"/>
      <c r="K682" s="4"/>
      <c r="L682" s="2" t="s">
        <v>215</v>
      </c>
      <c r="M682" s="56"/>
      <c r="N682" s="56"/>
    </row>
    <row r="683" spans="1:14" ht="19.5" customHeight="1">
      <c r="A683" s="27" t="s">
        <v>228</v>
      </c>
      <c r="C683" s="4"/>
      <c r="D683" s="2" t="s">
        <v>215</v>
      </c>
      <c r="E683" s="56"/>
      <c r="F683" s="56"/>
      <c r="I683" s="1" t="s">
        <v>229</v>
      </c>
      <c r="J683" s="1"/>
      <c r="K683" s="4"/>
      <c r="L683" s="2" t="s">
        <v>215</v>
      </c>
      <c r="M683" s="56"/>
      <c r="N683" s="56"/>
    </row>
    <row r="684" spans="1:14" ht="19.5" customHeight="1">
      <c r="A684" s="27" t="s">
        <v>230</v>
      </c>
      <c r="C684" s="4"/>
      <c r="D684" s="2" t="s">
        <v>215</v>
      </c>
      <c r="E684" s="56"/>
      <c r="F684" s="56"/>
      <c r="I684" s="1" t="s">
        <v>231</v>
      </c>
      <c r="J684" s="1"/>
      <c r="K684" s="4"/>
      <c r="L684" s="2" t="s">
        <v>215</v>
      </c>
      <c r="M684" s="56"/>
      <c r="N684" s="56"/>
    </row>
    <row r="685" spans="1:14" ht="19.5" customHeight="1">
      <c r="A685" s="27" t="s">
        <v>232</v>
      </c>
      <c r="C685" s="4"/>
      <c r="D685" s="2" t="s">
        <v>215</v>
      </c>
      <c r="E685" s="56"/>
      <c r="F685" s="56"/>
      <c r="I685" s="1" t="s">
        <v>233</v>
      </c>
      <c r="J685" s="1"/>
      <c r="K685" s="4"/>
      <c r="L685" s="2" t="s">
        <v>215</v>
      </c>
      <c r="M685" s="56"/>
      <c r="N685" s="56"/>
    </row>
    <row r="686" spans="1:13" ht="19.5" customHeight="1">
      <c r="A686" s="27" t="s">
        <v>234</v>
      </c>
      <c r="C686" s="4"/>
      <c r="D686" s="2" t="s">
        <v>215</v>
      </c>
      <c r="E686" s="56"/>
      <c r="F686" s="56"/>
      <c r="I686" s="3"/>
      <c r="J686" s="3"/>
      <c r="K686" s="3"/>
      <c r="L686" s="3"/>
      <c r="M686" s="3"/>
    </row>
    <row r="688" spans="1:15" ht="18.75">
      <c r="A688" s="57" t="s">
        <v>235</v>
      </c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</row>
    <row r="689" spans="1:15" ht="18.75">
      <c r="A689" s="57" t="s">
        <v>218</v>
      </c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</row>
    <row r="690" spans="1:15" ht="18.75">
      <c r="A690" s="57" t="s">
        <v>236</v>
      </c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</row>
    <row r="691" spans="1:15" s="4" customFormat="1" ht="4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s="4" customFormat="1" ht="18" customHeight="1">
      <c r="A692" s="5" t="s">
        <v>220</v>
      </c>
      <c r="B692" s="6" t="s">
        <v>0</v>
      </c>
      <c r="C692" s="7" t="s">
        <v>1</v>
      </c>
      <c r="D692" s="7" t="s">
        <v>2</v>
      </c>
      <c r="E692" s="7" t="s">
        <v>3</v>
      </c>
      <c r="F692" s="7" t="s">
        <v>4</v>
      </c>
      <c r="G692" s="7" t="s">
        <v>5</v>
      </c>
      <c r="H692" s="7" t="s">
        <v>6</v>
      </c>
      <c r="I692" s="7" t="s">
        <v>7</v>
      </c>
      <c r="J692" s="7" t="s">
        <v>8</v>
      </c>
      <c r="K692" s="7" t="s">
        <v>9</v>
      </c>
      <c r="L692" s="8" t="s">
        <v>10</v>
      </c>
      <c r="M692" s="9" t="s">
        <v>11</v>
      </c>
      <c r="N692" s="5" t="s">
        <v>221</v>
      </c>
      <c r="O692" s="2"/>
    </row>
    <row r="693" spans="1:14" ht="15.75" customHeight="1">
      <c r="A693" s="50">
        <v>1</v>
      </c>
      <c r="B693" s="51">
        <v>0</v>
      </c>
      <c r="C693" s="28">
        <v>0</v>
      </c>
      <c r="D693" s="28">
        <v>0</v>
      </c>
      <c r="E693" s="28">
        <v>0.2</v>
      </c>
      <c r="F693" s="28">
        <v>20.3</v>
      </c>
      <c r="G693" s="28">
        <v>0</v>
      </c>
      <c r="H693" s="28">
        <v>0.3</v>
      </c>
      <c r="I693" s="28">
        <v>0</v>
      </c>
      <c r="J693" s="28">
        <v>0</v>
      </c>
      <c r="K693" s="28">
        <v>0</v>
      </c>
      <c r="L693" s="28">
        <v>0</v>
      </c>
      <c r="M693" s="52">
        <v>0</v>
      </c>
      <c r="N693" s="53"/>
    </row>
    <row r="694" spans="1:14" ht="15.75" customHeight="1">
      <c r="A694" s="19">
        <v>2</v>
      </c>
      <c r="B694" s="20">
        <v>0</v>
      </c>
      <c r="C694" s="21">
        <v>0</v>
      </c>
      <c r="D694" s="21">
        <v>3.4</v>
      </c>
      <c r="E694" s="21">
        <v>0.6</v>
      </c>
      <c r="F694" s="21">
        <v>4.6</v>
      </c>
      <c r="G694" s="21">
        <v>5.1</v>
      </c>
      <c r="H694" s="21">
        <v>11.1</v>
      </c>
      <c r="I694" s="21">
        <v>0</v>
      </c>
      <c r="J694" s="21">
        <v>0</v>
      </c>
      <c r="K694" s="21">
        <v>0</v>
      </c>
      <c r="L694" s="21">
        <v>0</v>
      </c>
      <c r="M694" s="22">
        <v>0</v>
      </c>
      <c r="N694" s="30"/>
    </row>
    <row r="695" spans="1:14" ht="15.75" customHeight="1">
      <c r="A695" s="19">
        <v>3</v>
      </c>
      <c r="B695" s="20">
        <v>0</v>
      </c>
      <c r="C695" s="21">
        <v>0</v>
      </c>
      <c r="D695" s="21">
        <v>0.4</v>
      </c>
      <c r="E695" s="21">
        <v>0</v>
      </c>
      <c r="F695" s="21">
        <v>4.2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2">
        <v>0</v>
      </c>
      <c r="N695" s="30"/>
    </row>
    <row r="696" spans="1:14" ht="15.75" customHeight="1">
      <c r="A696" s="19">
        <v>4</v>
      </c>
      <c r="B696" s="20">
        <v>0</v>
      </c>
      <c r="C696" s="21">
        <v>0</v>
      </c>
      <c r="D696" s="21">
        <v>0</v>
      </c>
      <c r="E696" s="21">
        <v>0</v>
      </c>
      <c r="F696" s="21">
        <v>1.5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2">
        <v>0</v>
      </c>
      <c r="N696" s="30"/>
    </row>
    <row r="697" spans="1:14" ht="15.75" customHeight="1">
      <c r="A697" s="19">
        <v>5</v>
      </c>
      <c r="B697" s="20">
        <v>0</v>
      </c>
      <c r="C697" s="21">
        <v>29.6</v>
      </c>
      <c r="D697" s="21">
        <v>3.4</v>
      </c>
      <c r="E697" s="21">
        <v>0.5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2">
        <v>0</v>
      </c>
      <c r="N697" s="30"/>
    </row>
    <row r="698" spans="1:14" ht="15.75" customHeight="1">
      <c r="A698" s="19">
        <v>6</v>
      </c>
      <c r="B698" s="20">
        <v>0</v>
      </c>
      <c r="C698" s="21">
        <v>15.7</v>
      </c>
      <c r="D698" s="21">
        <v>0</v>
      </c>
      <c r="E698" s="21">
        <v>0.4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2">
        <v>0</v>
      </c>
      <c r="N698" s="30"/>
    </row>
    <row r="699" spans="1:14" ht="15.75" customHeight="1">
      <c r="A699" s="19">
        <v>7</v>
      </c>
      <c r="B699" s="20">
        <v>0</v>
      </c>
      <c r="C699" s="21">
        <v>3.3</v>
      </c>
      <c r="D699" s="21">
        <v>31.3</v>
      </c>
      <c r="E699" s="21">
        <v>0.3</v>
      </c>
      <c r="F699" s="21">
        <v>8.7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2">
        <v>0</v>
      </c>
      <c r="N699" s="30"/>
    </row>
    <row r="700" spans="1:14" ht="15.75" customHeight="1">
      <c r="A700" s="19">
        <v>8</v>
      </c>
      <c r="B700" s="20">
        <v>0</v>
      </c>
      <c r="C700" s="21">
        <v>18</v>
      </c>
      <c r="D700" s="21">
        <v>3.3</v>
      </c>
      <c r="E700" s="21">
        <v>1.4</v>
      </c>
      <c r="F700" s="21">
        <v>14.8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2">
        <v>0</v>
      </c>
      <c r="N700" s="30"/>
    </row>
    <row r="701" spans="1:14" ht="15.75" customHeight="1">
      <c r="A701" s="19">
        <v>9</v>
      </c>
      <c r="B701" s="20">
        <v>0</v>
      </c>
      <c r="C701" s="21">
        <v>19.9</v>
      </c>
      <c r="D701" s="21">
        <v>0.9</v>
      </c>
      <c r="E701" s="21">
        <v>0</v>
      </c>
      <c r="F701" s="21">
        <v>10.5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2">
        <v>0</v>
      </c>
      <c r="N701" s="30"/>
    </row>
    <row r="702" spans="1:14" ht="15.75" customHeight="1">
      <c r="A702" s="19">
        <v>10</v>
      </c>
      <c r="B702" s="20">
        <v>0</v>
      </c>
      <c r="C702" s="21">
        <v>0</v>
      </c>
      <c r="D702" s="21">
        <v>13.4</v>
      </c>
      <c r="E702" s="21">
        <v>3.3</v>
      </c>
      <c r="F702" s="21">
        <v>1.1</v>
      </c>
      <c r="G702" s="21">
        <v>0</v>
      </c>
      <c r="H702" s="21">
        <v>7.8</v>
      </c>
      <c r="I702" s="21">
        <v>0</v>
      </c>
      <c r="J702" s="21">
        <v>0</v>
      </c>
      <c r="K702" s="21">
        <v>0</v>
      </c>
      <c r="L702" s="21">
        <v>0</v>
      </c>
      <c r="M702" s="22">
        <v>0</v>
      </c>
      <c r="N702" s="30"/>
    </row>
    <row r="703" spans="1:14" ht="15.75" customHeight="1">
      <c r="A703" s="19">
        <v>11</v>
      </c>
      <c r="B703" s="20">
        <v>0</v>
      </c>
      <c r="C703" s="21">
        <v>3.3</v>
      </c>
      <c r="D703" s="21">
        <v>34.2</v>
      </c>
      <c r="E703" s="21">
        <v>1.4</v>
      </c>
      <c r="F703" s="21">
        <v>1.8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2">
        <v>0</v>
      </c>
      <c r="N703" s="30"/>
    </row>
    <row r="704" spans="1:14" ht="15.75" customHeight="1">
      <c r="A704" s="19">
        <v>12</v>
      </c>
      <c r="B704" s="20">
        <v>0</v>
      </c>
      <c r="C704" s="21">
        <v>0</v>
      </c>
      <c r="D704" s="21">
        <v>4.3</v>
      </c>
      <c r="E704" s="21">
        <v>2</v>
      </c>
      <c r="F704" s="21">
        <v>0</v>
      </c>
      <c r="G704" s="21">
        <v>3</v>
      </c>
      <c r="H704" s="21">
        <v>0.6</v>
      </c>
      <c r="I704" s="21">
        <v>0</v>
      </c>
      <c r="J704" s="21">
        <v>0</v>
      </c>
      <c r="K704" s="21">
        <v>0</v>
      </c>
      <c r="L704" s="21">
        <v>0</v>
      </c>
      <c r="M704" s="22">
        <v>0</v>
      </c>
      <c r="N704" s="30"/>
    </row>
    <row r="705" spans="1:14" ht="15.75" customHeight="1">
      <c r="A705" s="19">
        <v>13</v>
      </c>
      <c r="B705" s="20">
        <v>0</v>
      </c>
      <c r="C705" s="21">
        <v>2.6</v>
      </c>
      <c r="D705" s="21">
        <v>3.2</v>
      </c>
      <c r="E705" s="21">
        <v>5.2</v>
      </c>
      <c r="F705" s="21">
        <v>0</v>
      </c>
      <c r="G705" s="21">
        <v>2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2">
        <v>0</v>
      </c>
      <c r="N705" s="30"/>
    </row>
    <row r="706" spans="1:14" ht="15.75" customHeight="1">
      <c r="A706" s="19">
        <v>14</v>
      </c>
      <c r="B706" s="20">
        <v>0</v>
      </c>
      <c r="C706" s="21">
        <v>16.7</v>
      </c>
      <c r="D706" s="21">
        <v>1.3</v>
      </c>
      <c r="E706" s="21">
        <v>0</v>
      </c>
      <c r="F706" s="21">
        <v>1.6</v>
      </c>
      <c r="G706" s="21">
        <v>0.8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2">
        <v>0</v>
      </c>
      <c r="N706" s="30"/>
    </row>
    <row r="707" spans="1:14" ht="15.75" customHeight="1">
      <c r="A707" s="19">
        <v>15</v>
      </c>
      <c r="B707" s="20">
        <v>0</v>
      </c>
      <c r="C707" s="21">
        <v>15.6</v>
      </c>
      <c r="D707" s="21">
        <v>0.4</v>
      </c>
      <c r="E707" s="21">
        <v>0</v>
      </c>
      <c r="F707" s="21">
        <v>12.7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2">
        <v>7.8</v>
      </c>
      <c r="N707" s="30"/>
    </row>
    <row r="708" spans="1:14" ht="15.75" customHeight="1">
      <c r="A708" s="19">
        <v>16</v>
      </c>
      <c r="B708" s="20">
        <v>0</v>
      </c>
      <c r="C708" s="21">
        <v>0</v>
      </c>
      <c r="D708" s="21">
        <v>1.4</v>
      </c>
      <c r="E708" s="21">
        <v>0.2</v>
      </c>
      <c r="F708" s="21">
        <v>0.5</v>
      </c>
      <c r="G708" s="21">
        <v>28.2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2">
        <v>0</v>
      </c>
      <c r="N708" s="30"/>
    </row>
    <row r="709" spans="1:14" ht="15.75" customHeight="1">
      <c r="A709" s="19">
        <v>17</v>
      </c>
      <c r="B709" s="20">
        <v>0</v>
      </c>
      <c r="C709" s="21">
        <v>3.4</v>
      </c>
      <c r="D709" s="21">
        <v>12.1</v>
      </c>
      <c r="E709" s="21">
        <v>0</v>
      </c>
      <c r="F709" s="21">
        <v>0</v>
      </c>
      <c r="G709" s="21">
        <v>3.3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2">
        <v>0</v>
      </c>
      <c r="N709" s="30"/>
    </row>
    <row r="710" spans="1:14" ht="15.75" customHeight="1">
      <c r="A710" s="19">
        <v>18</v>
      </c>
      <c r="B710" s="20">
        <v>0</v>
      </c>
      <c r="C710" s="21">
        <v>3.9</v>
      </c>
      <c r="D710" s="21">
        <v>7.4</v>
      </c>
      <c r="E710" s="21">
        <v>0</v>
      </c>
      <c r="F710" s="21">
        <v>0</v>
      </c>
      <c r="G710" s="21">
        <v>2.5</v>
      </c>
      <c r="H710" s="21">
        <v>1.4</v>
      </c>
      <c r="I710" s="21">
        <v>0</v>
      </c>
      <c r="J710" s="21">
        <v>0</v>
      </c>
      <c r="K710" s="21">
        <v>0</v>
      </c>
      <c r="L710" s="21">
        <v>0</v>
      </c>
      <c r="M710" s="22">
        <v>0</v>
      </c>
      <c r="N710" s="30"/>
    </row>
    <row r="711" spans="1:14" ht="15.75" customHeight="1">
      <c r="A711" s="19">
        <v>19</v>
      </c>
      <c r="B711" s="20">
        <v>3.4</v>
      </c>
      <c r="C711" s="21">
        <v>30.7</v>
      </c>
      <c r="D711" s="21">
        <v>7.6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2">
        <v>7.3</v>
      </c>
      <c r="N711" s="30"/>
    </row>
    <row r="712" spans="1:14" ht="15.75" customHeight="1">
      <c r="A712" s="19">
        <v>20</v>
      </c>
      <c r="B712" s="20">
        <v>0</v>
      </c>
      <c r="C712" s="21">
        <v>32.1</v>
      </c>
      <c r="D712" s="21">
        <v>5.6</v>
      </c>
      <c r="E712" s="21">
        <v>0</v>
      </c>
      <c r="F712" s="21">
        <v>0</v>
      </c>
      <c r="G712" s="21">
        <v>9.9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2">
        <v>0</v>
      </c>
      <c r="N712" s="30"/>
    </row>
    <row r="713" spans="1:14" ht="15.75" customHeight="1">
      <c r="A713" s="19">
        <v>21</v>
      </c>
      <c r="B713" s="20">
        <v>0</v>
      </c>
      <c r="C713" s="21">
        <v>0.4</v>
      </c>
      <c r="D713" s="21">
        <v>5</v>
      </c>
      <c r="E713" s="21">
        <v>0.5</v>
      </c>
      <c r="F713" s="21">
        <v>0</v>
      </c>
      <c r="G713" s="21">
        <v>15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2">
        <v>0</v>
      </c>
      <c r="N713" s="30"/>
    </row>
    <row r="714" spans="1:14" ht="15.75" customHeight="1">
      <c r="A714" s="19">
        <v>22</v>
      </c>
      <c r="B714" s="20">
        <v>0</v>
      </c>
      <c r="C714" s="21">
        <v>0</v>
      </c>
      <c r="D714" s="21">
        <v>6</v>
      </c>
      <c r="E714" s="21">
        <v>6.2</v>
      </c>
      <c r="F714" s="21">
        <v>7.6</v>
      </c>
      <c r="G714" s="21">
        <v>13.4</v>
      </c>
      <c r="H714" s="21">
        <v>6</v>
      </c>
      <c r="I714" s="21">
        <v>0</v>
      </c>
      <c r="J714" s="21">
        <v>0</v>
      </c>
      <c r="K714" s="21">
        <v>0</v>
      </c>
      <c r="L714" s="21">
        <v>0</v>
      </c>
      <c r="M714" s="22">
        <v>0</v>
      </c>
      <c r="N714" s="30"/>
    </row>
    <row r="715" spans="1:14" ht="15.75" customHeight="1">
      <c r="A715" s="19">
        <v>23</v>
      </c>
      <c r="B715" s="20">
        <v>0</v>
      </c>
      <c r="C715" s="21">
        <v>0</v>
      </c>
      <c r="D715" s="21">
        <v>6.9</v>
      </c>
      <c r="E715" s="21">
        <v>2.3</v>
      </c>
      <c r="F715" s="21">
        <v>0</v>
      </c>
      <c r="G715" s="21">
        <v>0.5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2">
        <v>0</v>
      </c>
      <c r="N715" s="30"/>
    </row>
    <row r="716" spans="1:14" ht="15.75" customHeight="1">
      <c r="A716" s="19">
        <v>24</v>
      </c>
      <c r="B716" s="20">
        <v>0</v>
      </c>
      <c r="C716" s="21">
        <v>1.5</v>
      </c>
      <c r="D716" s="21" t="s">
        <v>237</v>
      </c>
      <c r="E716" s="21">
        <v>4.3</v>
      </c>
      <c r="F716" s="21">
        <v>0</v>
      </c>
      <c r="G716" s="21">
        <v>0.6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2">
        <v>0</v>
      </c>
      <c r="N716" s="30"/>
    </row>
    <row r="717" spans="1:14" ht="15.75" customHeight="1">
      <c r="A717" s="19">
        <v>25</v>
      </c>
      <c r="B717" s="20">
        <v>0</v>
      </c>
      <c r="C717" s="21">
        <v>19.5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0.5</v>
      </c>
      <c r="J717" s="21">
        <v>0</v>
      </c>
      <c r="K717" s="21">
        <v>0</v>
      </c>
      <c r="L717" s="21">
        <v>0</v>
      </c>
      <c r="M717" s="22">
        <v>0</v>
      </c>
      <c r="N717" s="30"/>
    </row>
    <row r="718" spans="1:14" ht="15.75" customHeight="1">
      <c r="A718" s="19">
        <v>26</v>
      </c>
      <c r="B718" s="20">
        <v>0</v>
      </c>
      <c r="C718" s="21">
        <v>8.1</v>
      </c>
      <c r="D718" s="2">
        <v>0</v>
      </c>
      <c r="E718" s="2">
        <v>0</v>
      </c>
      <c r="F718" s="21">
        <v>0.8</v>
      </c>
      <c r="G718" s="21">
        <v>0</v>
      </c>
      <c r="H718" s="21">
        <v>0</v>
      </c>
      <c r="I718" s="21" t="s">
        <v>238</v>
      </c>
      <c r="J718" s="21">
        <v>0</v>
      </c>
      <c r="K718" s="21">
        <v>0</v>
      </c>
      <c r="L718" s="21">
        <v>0</v>
      </c>
      <c r="M718" s="22">
        <v>0</v>
      </c>
      <c r="N718" s="30"/>
    </row>
    <row r="719" spans="1:14" ht="15.75" customHeight="1">
      <c r="A719" s="19">
        <v>27</v>
      </c>
      <c r="B719" s="20">
        <v>1.3</v>
      </c>
      <c r="C719" s="21">
        <v>16.4</v>
      </c>
      <c r="D719" s="21" t="s">
        <v>237</v>
      </c>
      <c r="E719" s="21">
        <v>0.3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2">
        <v>0</v>
      </c>
      <c r="N719" s="30"/>
    </row>
    <row r="720" spans="1:14" ht="15.75" customHeight="1">
      <c r="A720" s="19">
        <v>28</v>
      </c>
      <c r="B720" s="20">
        <v>0</v>
      </c>
      <c r="C720" s="21">
        <v>0.9</v>
      </c>
      <c r="D720" s="21">
        <v>5.7</v>
      </c>
      <c r="E720" s="21">
        <v>0</v>
      </c>
      <c r="F720" s="21">
        <v>0.7</v>
      </c>
      <c r="G720" s="21">
        <v>2.5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2">
        <v>0</v>
      </c>
      <c r="N720" s="30"/>
    </row>
    <row r="721" spans="1:14" ht="15.75" customHeight="1">
      <c r="A721" s="19">
        <v>29</v>
      </c>
      <c r="B721" s="20" t="s">
        <v>237</v>
      </c>
      <c r="C721" s="21">
        <v>1.4</v>
      </c>
      <c r="D721" s="21">
        <v>0</v>
      </c>
      <c r="E721" s="21">
        <v>0</v>
      </c>
      <c r="F721" s="21">
        <v>3.6</v>
      </c>
      <c r="G721" s="21">
        <v>15.6</v>
      </c>
      <c r="H721" s="21">
        <v>0</v>
      </c>
      <c r="I721" s="21">
        <v>14.1</v>
      </c>
      <c r="J721" s="21">
        <v>0</v>
      </c>
      <c r="K721" s="21">
        <v>0</v>
      </c>
      <c r="L721" s="21"/>
      <c r="M721" s="22">
        <v>0</v>
      </c>
      <c r="N721" s="30"/>
    </row>
    <row r="722" spans="1:14" ht="15.75" customHeight="1">
      <c r="A722" s="19">
        <v>30</v>
      </c>
      <c r="B722" s="20">
        <v>0</v>
      </c>
      <c r="C722" s="21">
        <v>0.4</v>
      </c>
      <c r="D722" s="21">
        <v>0</v>
      </c>
      <c r="E722" s="21">
        <v>0.4</v>
      </c>
      <c r="F722" s="21">
        <v>1.8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/>
      <c r="M722" s="22">
        <v>0</v>
      </c>
      <c r="N722" s="30"/>
    </row>
    <row r="723" spans="1:14" ht="15.75" customHeight="1">
      <c r="A723" s="10">
        <v>31</v>
      </c>
      <c r="B723" s="11"/>
      <c r="C723" s="12" t="s">
        <v>237</v>
      </c>
      <c r="D723" s="12"/>
      <c r="E723" s="12">
        <v>4.6</v>
      </c>
      <c r="F723" s="12">
        <v>0</v>
      </c>
      <c r="G723" s="12"/>
      <c r="H723" s="12">
        <v>0</v>
      </c>
      <c r="I723" s="12"/>
      <c r="J723" s="32">
        <v>0</v>
      </c>
      <c r="K723" s="32">
        <v>0</v>
      </c>
      <c r="L723" s="12"/>
      <c r="M723" s="54">
        <v>0</v>
      </c>
      <c r="N723" s="13"/>
    </row>
    <row r="724" spans="1:15" ht="15.75" customHeight="1">
      <c r="A724" s="14" t="s">
        <v>12</v>
      </c>
      <c r="B724" s="15">
        <f>SUM(B693:B723)</f>
        <v>4.7</v>
      </c>
      <c r="C724" s="16">
        <f aca="true" t="shared" si="28" ref="C724:M724">SUM(C693:C723)</f>
        <v>243.4</v>
      </c>
      <c r="D724" s="16">
        <f t="shared" si="28"/>
        <v>157.2</v>
      </c>
      <c r="E724" s="16">
        <f t="shared" si="28"/>
        <v>34.1</v>
      </c>
      <c r="F724" s="16">
        <f t="shared" si="28"/>
        <v>96.79999999999997</v>
      </c>
      <c r="G724" s="16">
        <f t="shared" si="28"/>
        <v>102.39999999999999</v>
      </c>
      <c r="H724" s="16">
        <f t="shared" si="28"/>
        <v>27.2</v>
      </c>
      <c r="I724" s="16">
        <f t="shared" si="28"/>
        <v>14.6</v>
      </c>
      <c r="J724" s="28">
        <f t="shared" si="28"/>
        <v>0</v>
      </c>
      <c r="K724" s="28">
        <f t="shared" si="28"/>
        <v>0</v>
      </c>
      <c r="L724" s="16">
        <f t="shared" si="28"/>
        <v>0</v>
      </c>
      <c r="M724" s="17">
        <f t="shared" si="28"/>
        <v>15.1</v>
      </c>
      <c r="N724" s="18">
        <f>SUM(B724:M724)</f>
        <v>695.5</v>
      </c>
      <c r="O724" s="3" t="s">
        <v>215</v>
      </c>
    </row>
    <row r="725" spans="1:15" ht="15.75" customHeight="1">
      <c r="A725" s="19" t="s">
        <v>14</v>
      </c>
      <c r="B725" s="20">
        <f>AVERAGE(B693:B723)</f>
        <v>0.1620689655172414</v>
      </c>
      <c r="C725" s="21">
        <f aca="true" t="shared" si="29" ref="C725:M725">AVERAGE(C693:C723)</f>
        <v>8.113333333333333</v>
      </c>
      <c r="D725" s="21">
        <f t="shared" si="29"/>
        <v>5.614285714285714</v>
      </c>
      <c r="E725" s="21">
        <f t="shared" si="29"/>
        <v>1.1</v>
      </c>
      <c r="F725" s="21">
        <f t="shared" si="29"/>
        <v>3.1225806451612894</v>
      </c>
      <c r="G725" s="21">
        <f t="shared" si="29"/>
        <v>3.413333333333333</v>
      </c>
      <c r="H725" s="21">
        <f t="shared" si="29"/>
        <v>0.8774193548387097</v>
      </c>
      <c r="I725" s="21">
        <f t="shared" si="29"/>
        <v>0.503448275862069</v>
      </c>
      <c r="J725" s="21">
        <f t="shared" si="29"/>
        <v>0</v>
      </c>
      <c r="K725" s="21">
        <f t="shared" si="29"/>
        <v>0</v>
      </c>
      <c r="L725" s="21">
        <f t="shared" si="29"/>
        <v>0</v>
      </c>
      <c r="M725" s="29">
        <f t="shared" si="29"/>
        <v>0.48709677419354835</v>
      </c>
      <c r="N725" s="30">
        <f>AVERAGE(B725:M725)</f>
        <v>1.9494638663771033</v>
      </c>
      <c r="O725" s="3" t="s">
        <v>216</v>
      </c>
    </row>
    <row r="726" spans="1:15" ht="15.75" customHeight="1">
      <c r="A726" s="10" t="s">
        <v>13</v>
      </c>
      <c r="B726" s="24">
        <v>2</v>
      </c>
      <c r="C726" s="25">
        <v>21</v>
      </c>
      <c r="D726" s="25">
        <v>21</v>
      </c>
      <c r="E726" s="25">
        <v>18</v>
      </c>
      <c r="F726" s="25">
        <v>17</v>
      </c>
      <c r="G726" s="25">
        <v>14</v>
      </c>
      <c r="H726" s="25">
        <v>6</v>
      </c>
      <c r="I726" s="25">
        <v>2</v>
      </c>
      <c r="J726" s="25">
        <v>0</v>
      </c>
      <c r="K726" s="25">
        <v>0</v>
      </c>
      <c r="L726" s="25">
        <v>0</v>
      </c>
      <c r="M726" s="26">
        <v>2</v>
      </c>
      <c r="N726" s="10">
        <f>SUM(B726:M726)</f>
        <v>103</v>
      </c>
      <c r="O726" s="3" t="s">
        <v>13</v>
      </c>
    </row>
    <row r="727" spans="1:14" ht="19.5" customHeight="1">
      <c r="A727" s="27" t="s">
        <v>222</v>
      </c>
      <c r="C727" s="4"/>
      <c r="D727" s="2" t="s">
        <v>215</v>
      </c>
      <c r="E727" s="59"/>
      <c r="F727" s="59"/>
      <c r="I727" s="1" t="s">
        <v>223</v>
      </c>
      <c r="J727" s="1"/>
      <c r="K727" s="4"/>
      <c r="L727" s="2" t="s">
        <v>215</v>
      </c>
      <c r="M727" s="59"/>
      <c r="N727" s="59"/>
    </row>
    <row r="728" spans="1:14" ht="19.5" customHeight="1">
      <c r="A728" s="27" t="s">
        <v>224</v>
      </c>
      <c r="C728" s="4"/>
      <c r="D728" s="2" t="s">
        <v>215</v>
      </c>
      <c r="E728" s="56"/>
      <c r="F728" s="56"/>
      <c r="I728" s="1" t="s">
        <v>225</v>
      </c>
      <c r="J728" s="1"/>
      <c r="K728" s="4"/>
      <c r="L728" s="2" t="s">
        <v>215</v>
      </c>
      <c r="M728" s="56"/>
      <c r="N728" s="56"/>
    </row>
    <row r="729" spans="1:14" ht="19.5" customHeight="1">
      <c r="A729" s="27" t="s">
        <v>226</v>
      </c>
      <c r="C729" s="4"/>
      <c r="D729" s="2" t="s">
        <v>215</v>
      </c>
      <c r="E729" s="56"/>
      <c r="F729" s="56"/>
      <c r="I729" s="1" t="s">
        <v>227</v>
      </c>
      <c r="J729" s="1"/>
      <c r="K729" s="4"/>
      <c r="L729" s="2" t="s">
        <v>215</v>
      </c>
      <c r="M729" s="56"/>
      <c r="N729" s="56"/>
    </row>
    <row r="730" spans="1:14" ht="19.5" customHeight="1">
      <c r="A730" s="27" t="s">
        <v>228</v>
      </c>
      <c r="C730" s="4"/>
      <c r="D730" s="2" t="s">
        <v>215</v>
      </c>
      <c r="E730" s="56"/>
      <c r="F730" s="56"/>
      <c r="I730" s="1" t="s">
        <v>229</v>
      </c>
      <c r="J730" s="1"/>
      <c r="K730" s="4"/>
      <c r="L730" s="2" t="s">
        <v>215</v>
      </c>
      <c r="M730" s="56"/>
      <c r="N730" s="56"/>
    </row>
    <row r="731" spans="1:14" ht="19.5" customHeight="1">
      <c r="A731" s="27" t="s">
        <v>230</v>
      </c>
      <c r="C731" s="4"/>
      <c r="D731" s="2" t="s">
        <v>215</v>
      </c>
      <c r="E731" s="56"/>
      <c r="F731" s="56"/>
      <c r="I731" s="1" t="s">
        <v>231</v>
      </c>
      <c r="J731" s="1"/>
      <c r="K731" s="4"/>
      <c r="L731" s="2" t="s">
        <v>215</v>
      </c>
      <c r="M731" s="56"/>
      <c r="N731" s="56"/>
    </row>
    <row r="732" spans="1:14" ht="19.5" customHeight="1">
      <c r="A732" s="27" t="s">
        <v>232</v>
      </c>
      <c r="C732" s="4"/>
      <c r="D732" s="2" t="s">
        <v>215</v>
      </c>
      <c r="E732" s="56"/>
      <c r="F732" s="56"/>
      <c r="I732" s="1" t="s">
        <v>233</v>
      </c>
      <c r="J732" s="1"/>
      <c r="K732" s="4"/>
      <c r="L732" s="2" t="s">
        <v>215</v>
      </c>
      <c r="M732" s="56"/>
      <c r="N732" s="56"/>
    </row>
    <row r="733" spans="1:13" ht="19.5" customHeight="1">
      <c r="A733" s="27" t="s">
        <v>234</v>
      </c>
      <c r="C733" s="4"/>
      <c r="D733" s="2" t="s">
        <v>215</v>
      </c>
      <c r="E733" s="56"/>
      <c r="F733" s="56"/>
      <c r="I733" s="3"/>
      <c r="J733" s="3"/>
      <c r="K733" s="3"/>
      <c r="L733" s="3"/>
      <c r="M733" s="3"/>
    </row>
    <row r="734" spans="1:15" ht="18.75">
      <c r="A734" s="57" t="s">
        <v>235</v>
      </c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</row>
    <row r="735" spans="1:15" ht="18.75">
      <c r="A735" s="57" t="s">
        <v>218</v>
      </c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</row>
    <row r="736" spans="1:15" ht="18.75">
      <c r="A736" s="57" t="s">
        <v>239</v>
      </c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</row>
    <row r="737" spans="1:15" s="4" customFormat="1" ht="4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s="4" customFormat="1" ht="18" customHeight="1">
      <c r="A738" s="5" t="s">
        <v>220</v>
      </c>
      <c r="B738" s="6" t="s">
        <v>0</v>
      </c>
      <c r="C738" s="7" t="s">
        <v>1</v>
      </c>
      <c r="D738" s="7" t="s">
        <v>2</v>
      </c>
      <c r="E738" s="7" t="s">
        <v>3</v>
      </c>
      <c r="F738" s="7" t="s">
        <v>4</v>
      </c>
      <c r="G738" s="7" t="s">
        <v>5</v>
      </c>
      <c r="H738" s="7" t="s">
        <v>6</v>
      </c>
      <c r="I738" s="7" t="s">
        <v>7</v>
      </c>
      <c r="J738" s="7" t="s">
        <v>8</v>
      </c>
      <c r="K738" s="7" t="s">
        <v>9</v>
      </c>
      <c r="L738" s="8" t="s">
        <v>10</v>
      </c>
      <c r="M738" s="9" t="s">
        <v>11</v>
      </c>
      <c r="N738" s="5" t="s">
        <v>221</v>
      </c>
      <c r="O738" s="2"/>
    </row>
    <row r="739" spans="1:14" ht="15.75" customHeight="1">
      <c r="A739" s="50">
        <v>1</v>
      </c>
      <c r="B739" s="51">
        <v>0</v>
      </c>
      <c r="C739" s="28">
        <v>0</v>
      </c>
      <c r="D739" s="28">
        <v>1.3</v>
      </c>
      <c r="E739" s="28">
        <v>0</v>
      </c>
      <c r="F739" s="28">
        <v>10.5</v>
      </c>
      <c r="G739" s="28">
        <v>4.3</v>
      </c>
      <c r="H739" s="28">
        <v>25.5</v>
      </c>
      <c r="I739" s="28">
        <v>2.4</v>
      </c>
      <c r="J739" s="28">
        <v>0</v>
      </c>
      <c r="K739" s="28">
        <v>0</v>
      </c>
      <c r="L739" s="28">
        <v>0</v>
      </c>
      <c r="M739" s="52">
        <v>0</v>
      </c>
      <c r="N739" s="53"/>
    </row>
    <row r="740" spans="1:14" ht="15.75" customHeight="1">
      <c r="A740" s="19">
        <v>2</v>
      </c>
      <c r="B740" s="20">
        <v>0</v>
      </c>
      <c r="C740" s="21">
        <v>0</v>
      </c>
      <c r="D740" s="21">
        <v>35.8</v>
      </c>
      <c r="E740" s="21">
        <v>0</v>
      </c>
      <c r="F740" s="21">
        <v>0.5</v>
      </c>
      <c r="G740" s="21">
        <v>2.3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2">
        <v>0</v>
      </c>
      <c r="N740" s="30"/>
    </row>
    <row r="741" spans="1:14" ht="15.75" customHeight="1">
      <c r="A741" s="19">
        <v>3</v>
      </c>
      <c r="B741" s="20">
        <v>14.9</v>
      </c>
      <c r="C741" s="21">
        <v>0</v>
      </c>
      <c r="D741" s="21">
        <v>6.4</v>
      </c>
      <c r="E741" s="21">
        <v>0</v>
      </c>
      <c r="F741" s="21">
        <v>3.9</v>
      </c>
      <c r="G741" s="21">
        <v>29.2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2">
        <v>0</v>
      </c>
      <c r="N741" s="30"/>
    </row>
    <row r="742" spans="1:14" ht="15.75" customHeight="1">
      <c r="A742" s="19">
        <v>4</v>
      </c>
      <c r="B742" s="20">
        <v>19</v>
      </c>
      <c r="C742" s="21">
        <v>0</v>
      </c>
      <c r="D742" s="21">
        <v>3.5</v>
      </c>
      <c r="E742" s="21" t="s">
        <v>238</v>
      </c>
      <c r="F742" s="21">
        <v>0.3</v>
      </c>
      <c r="G742" s="21">
        <v>0</v>
      </c>
      <c r="H742" s="21">
        <v>0</v>
      </c>
      <c r="I742" s="21">
        <v>0</v>
      </c>
      <c r="J742" s="21" t="s">
        <v>217</v>
      </c>
      <c r="K742" s="21">
        <v>0</v>
      </c>
      <c r="L742" s="21">
        <v>0</v>
      </c>
      <c r="M742" s="22">
        <v>0</v>
      </c>
      <c r="N742" s="30"/>
    </row>
    <row r="743" spans="1:14" ht="15.75" customHeight="1">
      <c r="A743" s="19">
        <v>5</v>
      </c>
      <c r="B743" s="20">
        <v>1</v>
      </c>
      <c r="C743" s="21">
        <v>0.4</v>
      </c>
      <c r="D743" s="21">
        <v>3.4</v>
      </c>
      <c r="E743" s="21" t="s">
        <v>238</v>
      </c>
      <c r="F743" s="21">
        <v>1</v>
      </c>
      <c r="G743" s="21">
        <v>2</v>
      </c>
      <c r="H743" s="21">
        <v>0.6</v>
      </c>
      <c r="I743" s="21">
        <v>1.3</v>
      </c>
      <c r="J743" s="21">
        <v>1.7</v>
      </c>
      <c r="K743" s="21">
        <v>0</v>
      </c>
      <c r="L743" s="21">
        <v>0</v>
      </c>
      <c r="M743" s="22">
        <v>0</v>
      </c>
      <c r="N743" s="30"/>
    </row>
    <row r="744" spans="1:14" ht="15.75" customHeight="1">
      <c r="A744" s="19">
        <v>6</v>
      </c>
      <c r="B744" s="20">
        <v>0</v>
      </c>
      <c r="C744" s="21">
        <v>1.9</v>
      </c>
      <c r="D744" s="21">
        <v>0</v>
      </c>
      <c r="E744" s="21">
        <v>13.1</v>
      </c>
      <c r="F744" s="21">
        <v>0.5</v>
      </c>
      <c r="G744" s="21">
        <v>0.8</v>
      </c>
      <c r="H744" s="21">
        <v>0</v>
      </c>
      <c r="I744" s="21">
        <v>0.7</v>
      </c>
      <c r="J744" s="21">
        <v>0</v>
      </c>
      <c r="K744" s="21">
        <v>0</v>
      </c>
      <c r="L744" s="21">
        <v>0</v>
      </c>
      <c r="M744" s="22">
        <v>0</v>
      </c>
      <c r="N744" s="30"/>
    </row>
    <row r="745" spans="1:14" ht="15.75" customHeight="1">
      <c r="A745" s="19">
        <v>7</v>
      </c>
      <c r="B745" s="20">
        <v>0</v>
      </c>
      <c r="C745" s="21">
        <v>47.4</v>
      </c>
      <c r="D745" s="21">
        <v>0</v>
      </c>
      <c r="E745" s="21">
        <v>14.9</v>
      </c>
      <c r="F745" s="21">
        <v>2.4</v>
      </c>
      <c r="G745" s="21" t="s">
        <v>238</v>
      </c>
      <c r="H745" s="21">
        <v>5.6</v>
      </c>
      <c r="I745" s="21">
        <v>4.5</v>
      </c>
      <c r="J745" s="21">
        <v>0</v>
      </c>
      <c r="K745" s="21">
        <v>0</v>
      </c>
      <c r="L745" s="21">
        <v>0</v>
      </c>
      <c r="M745" s="22">
        <v>0</v>
      </c>
      <c r="N745" s="30"/>
    </row>
    <row r="746" spans="1:14" ht="15.75" customHeight="1">
      <c r="A746" s="19">
        <v>8</v>
      </c>
      <c r="B746" s="20">
        <v>0</v>
      </c>
      <c r="C746" s="21">
        <v>0.2</v>
      </c>
      <c r="D746" s="21">
        <v>0</v>
      </c>
      <c r="E746" s="21">
        <v>0.6</v>
      </c>
      <c r="F746" s="21">
        <v>0.8</v>
      </c>
      <c r="G746" s="21">
        <v>47.7</v>
      </c>
      <c r="H746" s="21">
        <v>0.8</v>
      </c>
      <c r="I746" s="21">
        <v>11.4</v>
      </c>
      <c r="J746" s="21">
        <v>0</v>
      </c>
      <c r="K746" s="21">
        <v>0</v>
      </c>
      <c r="L746" s="21">
        <v>0</v>
      </c>
      <c r="M746" s="22">
        <v>0</v>
      </c>
      <c r="N746" s="30"/>
    </row>
    <row r="747" spans="1:14" ht="15.75" customHeight="1">
      <c r="A747" s="19">
        <v>9</v>
      </c>
      <c r="B747" s="20">
        <v>0</v>
      </c>
      <c r="C747" s="21">
        <v>0</v>
      </c>
      <c r="D747" s="21">
        <v>1.6</v>
      </c>
      <c r="E747" s="21">
        <v>0.9</v>
      </c>
      <c r="F747" s="21">
        <v>5.9</v>
      </c>
      <c r="G747" s="21">
        <v>8.8</v>
      </c>
      <c r="H747" s="21">
        <v>0</v>
      </c>
      <c r="I747" s="21">
        <v>26.4</v>
      </c>
      <c r="J747" s="21">
        <v>0</v>
      </c>
      <c r="K747" s="21">
        <v>0</v>
      </c>
      <c r="L747" s="21">
        <v>0</v>
      </c>
      <c r="M747" s="22">
        <v>0.3</v>
      </c>
      <c r="N747" s="30"/>
    </row>
    <row r="748" spans="1:14" ht="15.75" customHeight="1">
      <c r="A748" s="19">
        <v>10</v>
      </c>
      <c r="B748" s="20">
        <v>0</v>
      </c>
      <c r="C748" s="21">
        <v>0.2</v>
      </c>
      <c r="D748" s="21">
        <v>2.2</v>
      </c>
      <c r="E748" s="21">
        <v>0</v>
      </c>
      <c r="F748" s="21">
        <v>2.7</v>
      </c>
      <c r="G748" s="21">
        <v>0.4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2">
        <v>0</v>
      </c>
      <c r="N748" s="30"/>
    </row>
    <row r="749" spans="1:14" ht="15.75" customHeight="1">
      <c r="A749" s="19">
        <v>11</v>
      </c>
      <c r="B749" s="20">
        <v>0</v>
      </c>
      <c r="C749" s="21">
        <v>1.8</v>
      </c>
      <c r="D749" s="21">
        <v>3.8</v>
      </c>
      <c r="E749" s="21">
        <v>0</v>
      </c>
      <c r="F749" s="21">
        <v>1</v>
      </c>
      <c r="G749" s="21">
        <v>13.4</v>
      </c>
      <c r="H749" s="21">
        <v>0</v>
      </c>
      <c r="I749" s="21">
        <v>19.7</v>
      </c>
      <c r="J749" s="21">
        <v>0</v>
      </c>
      <c r="K749" s="21">
        <v>0</v>
      </c>
      <c r="L749" s="21">
        <v>0</v>
      </c>
      <c r="M749" s="22">
        <v>0</v>
      </c>
      <c r="N749" s="30"/>
    </row>
    <row r="750" spans="1:14" ht="15.75" customHeight="1">
      <c r="A750" s="19">
        <v>12</v>
      </c>
      <c r="B750" s="20">
        <v>19.8</v>
      </c>
      <c r="C750" s="21">
        <v>11.5</v>
      </c>
      <c r="D750" s="21">
        <v>3.1</v>
      </c>
      <c r="E750" s="21">
        <v>18.3</v>
      </c>
      <c r="F750" s="21">
        <v>13.1</v>
      </c>
      <c r="G750" s="21">
        <v>38.4</v>
      </c>
      <c r="H750" s="21">
        <v>21.3</v>
      </c>
      <c r="I750" s="21">
        <v>0</v>
      </c>
      <c r="J750" s="21">
        <v>0</v>
      </c>
      <c r="K750" s="21">
        <v>0</v>
      </c>
      <c r="L750" s="21">
        <v>0</v>
      </c>
      <c r="M750" s="22">
        <v>0</v>
      </c>
      <c r="N750" s="30"/>
    </row>
    <row r="751" spans="1:14" ht="15.75" customHeight="1">
      <c r="A751" s="19">
        <v>13</v>
      </c>
      <c r="B751" s="20">
        <v>0</v>
      </c>
      <c r="C751" s="21">
        <v>1.4</v>
      </c>
      <c r="D751" s="21">
        <v>1</v>
      </c>
      <c r="E751" s="21">
        <v>9.7</v>
      </c>
      <c r="F751" s="21">
        <v>6.7</v>
      </c>
      <c r="G751" s="21" t="s">
        <v>238</v>
      </c>
      <c r="H751" s="21">
        <v>10.2</v>
      </c>
      <c r="I751" s="21">
        <v>0</v>
      </c>
      <c r="J751" s="21">
        <v>0</v>
      </c>
      <c r="K751" s="21">
        <v>0</v>
      </c>
      <c r="L751" s="21">
        <v>0</v>
      </c>
      <c r="M751" s="22">
        <v>0</v>
      </c>
      <c r="N751" s="30"/>
    </row>
    <row r="752" spans="1:14" ht="15.75" customHeight="1">
      <c r="A752" s="19">
        <v>14</v>
      </c>
      <c r="B752" s="20">
        <v>0</v>
      </c>
      <c r="C752" s="21" t="s">
        <v>238</v>
      </c>
      <c r="D752" s="21">
        <v>0.9</v>
      </c>
      <c r="E752" s="21">
        <v>0.3</v>
      </c>
      <c r="F752" s="21">
        <v>6.8</v>
      </c>
      <c r="G752" s="21">
        <v>16.9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2">
        <v>0</v>
      </c>
      <c r="N752" s="30"/>
    </row>
    <row r="753" spans="1:14" ht="15.75" customHeight="1">
      <c r="A753" s="19">
        <v>15</v>
      </c>
      <c r="B753" s="20">
        <v>0</v>
      </c>
      <c r="C753" s="21">
        <v>0</v>
      </c>
      <c r="D753" s="21">
        <v>0.7</v>
      </c>
      <c r="E753" s="21">
        <v>18.1</v>
      </c>
      <c r="F753" s="21">
        <v>1.3</v>
      </c>
      <c r="G753" s="21">
        <v>52.8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2">
        <v>0</v>
      </c>
      <c r="N753" s="30"/>
    </row>
    <row r="754" spans="1:14" ht="15.75" customHeight="1">
      <c r="A754" s="19">
        <v>16</v>
      </c>
      <c r="B754" s="20">
        <v>0</v>
      </c>
      <c r="C754" s="21">
        <v>12.6</v>
      </c>
      <c r="D754" s="21">
        <v>1.4</v>
      </c>
      <c r="E754" s="21">
        <v>0</v>
      </c>
      <c r="F754" s="21">
        <v>0</v>
      </c>
      <c r="G754" s="21">
        <v>4.2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2">
        <v>0</v>
      </c>
      <c r="N754" s="30"/>
    </row>
    <row r="755" spans="1:14" ht="15.75" customHeight="1">
      <c r="A755" s="19">
        <v>17</v>
      </c>
      <c r="B755" s="20">
        <v>0</v>
      </c>
      <c r="C755" s="21">
        <v>0</v>
      </c>
      <c r="D755" s="21">
        <v>1.3</v>
      </c>
      <c r="E755" s="21">
        <v>2.2</v>
      </c>
      <c r="F755" s="21">
        <v>5.8</v>
      </c>
      <c r="G755" s="21">
        <v>3.9</v>
      </c>
      <c r="H755" s="21">
        <v>0</v>
      </c>
      <c r="I755" s="21">
        <v>16.4</v>
      </c>
      <c r="J755" s="21">
        <v>0</v>
      </c>
      <c r="K755" s="21">
        <v>0</v>
      </c>
      <c r="L755" s="21">
        <v>0</v>
      </c>
      <c r="M755" s="22">
        <v>0</v>
      </c>
      <c r="N755" s="30"/>
    </row>
    <row r="756" spans="1:14" ht="15.75" customHeight="1">
      <c r="A756" s="19">
        <v>18</v>
      </c>
      <c r="B756" s="20">
        <v>0</v>
      </c>
      <c r="C756" s="21">
        <v>0.6</v>
      </c>
      <c r="D756" s="21">
        <v>0.3</v>
      </c>
      <c r="E756" s="21">
        <v>5.4</v>
      </c>
      <c r="F756" s="21">
        <v>4.6</v>
      </c>
      <c r="G756" s="21">
        <v>4.9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2">
        <v>0</v>
      </c>
      <c r="N756" s="30"/>
    </row>
    <row r="757" spans="1:14" ht="15.75" customHeight="1">
      <c r="A757" s="19">
        <v>19</v>
      </c>
      <c r="B757" s="20">
        <v>5.7</v>
      </c>
      <c r="C757" s="21">
        <v>1.4</v>
      </c>
      <c r="D757" s="21">
        <v>0</v>
      </c>
      <c r="E757" s="21">
        <v>0</v>
      </c>
      <c r="F757" s="21">
        <v>5.8</v>
      </c>
      <c r="G757" s="21">
        <v>8.6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2">
        <v>0</v>
      </c>
      <c r="N757" s="30"/>
    </row>
    <row r="758" spans="1:14" ht="15.75" customHeight="1">
      <c r="A758" s="19">
        <v>20</v>
      </c>
      <c r="B758" s="20">
        <v>1.1</v>
      </c>
      <c r="C758" s="21">
        <v>0</v>
      </c>
      <c r="D758" s="21">
        <v>3.2</v>
      </c>
      <c r="E758" s="21">
        <v>3</v>
      </c>
      <c r="F758" s="21">
        <v>4</v>
      </c>
      <c r="G758" s="21">
        <v>33.2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2">
        <v>0</v>
      </c>
      <c r="N758" s="30"/>
    </row>
    <row r="759" spans="1:14" ht="15.75" customHeight="1">
      <c r="A759" s="19">
        <v>21</v>
      </c>
      <c r="B759" s="20">
        <v>16.8</v>
      </c>
      <c r="C759" s="21">
        <v>32.5</v>
      </c>
      <c r="D759" s="21">
        <v>0.5</v>
      </c>
      <c r="E759" s="21">
        <v>0.4</v>
      </c>
      <c r="F759" s="21">
        <v>0</v>
      </c>
      <c r="G759" s="21">
        <v>0.6</v>
      </c>
      <c r="H759" s="21">
        <v>0</v>
      </c>
      <c r="I759" s="21">
        <v>0</v>
      </c>
      <c r="J759" s="21">
        <v>0.2</v>
      </c>
      <c r="K759" s="21">
        <v>0</v>
      </c>
      <c r="L759" s="21">
        <v>0</v>
      </c>
      <c r="M759" s="22">
        <v>0</v>
      </c>
      <c r="N759" s="30"/>
    </row>
    <row r="760" spans="1:14" ht="15.75" customHeight="1">
      <c r="A760" s="19">
        <v>22</v>
      </c>
      <c r="B760" s="20">
        <v>2.6</v>
      </c>
      <c r="C760" s="21">
        <v>0</v>
      </c>
      <c r="D760" s="21">
        <v>0</v>
      </c>
      <c r="E760" s="21">
        <v>3</v>
      </c>
      <c r="F760" s="21">
        <v>0</v>
      </c>
      <c r="G760" s="21">
        <v>0.6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2">
        <v>0</v>
      </c>
      <c r="N760" s="30"/>
    </row>
    <row r="761" spans="1:14" ht="15.75" customHeight="1">
      <c r="A761" s="19">
        <v>23</v>
      </c>
      <c r="B761" s="20">
        <v>0.2</v>
      </c>
      <c r="C761" s="21">
        <v>0</v>
      </c>
      <c r="D761" s="21">
        <v>0.1</v>
      </c>
      <c r="E761" s="21">
        <v>2.9</v>
      </c>
      <c r="F761" s="21">
        <v>0</v>
      </c>
      <c r="G761" s="21">
        <v>3</v>
      </c>
      <c r="H761" s="21">
        <v>0</v>
      </c>
      <c r="I761" s="21">
        <v>0</v>
      </c>
      <c r="J761" s="21">
        <v>0</v>
      </c>
      <c r="K761" s="21">
        <v>0</v>
      </c>
      <c r="L761" s="21" t="s">
        <v>238</v>
      </c>
      <c r="M761" s="22">
        <v>0</v>
      </c>
      <c r="N761" s="30"/>
    </row>
    <row r="762" spans="1:14" ht="15.75" customHeight="1">
      <c r="A762" s="19">
        <v>24</v>
      </c>
      <c r="B762" s="20" t="s">
        <v>238</v>
      </c>
      <c r="C762" s="21">
        <v>6.4</v>
      </c>
      <c r="D762" s="21">
        <v>0</v>
      </c>
      <c r="E762" s="21">
        <v>0.5</v>
      </c>
      <c r="F762" s="21">
        <v>0</v>
      </c>
      <c r="G762" s="21">
        <v>1.5</v>
      </c>
      <c r="H762" s="21">
        <v>9.9</v>
      </c>
      <c r="I762" s="21">
        <v>0</v>
      </c>
      <c r="J762" s="21">
        <v>0</v>
      </c>
      <c r="K762" s="21">
        <v>0</v>
      </c>
      <c r="L762" s="21">
        <v>0</v>
      </c>
      <c r="M762" s="22">
        <v>0</v>
      </c>
      <c r="N762" s="30"/>
    </row>
    <row r="763" spans="1:14" ht="15.75" customHeight="1">
      <c r="A763" s="19">
        <v>25</v>
      </c>
      <c r="B763" s="20">
        <v>0</v>
      </c>
      <c r="C763" s="21">
        <v>54.8</v>
      </c>
      <c r="D763" s="21">
        <v>3.9</v>
      </c>
      <c r="E763" s="21">
        <v>3.6</v>
      </c>
      <c r="F763" s="21">
        <v>0</v>
      </c>
      <c r="G763" s="21">
        <v>0</v>
      </c>
      <c r="H763" s="21" t="s">
        <v>238</v>
      </c>
      <c r="I763" s="21">
        <v>0</v>
      </c>
      <c r="J763" s="21">
        <v>3.9</v>
      </c>
      <c r="K763" s="21">
        <v>0</v>
      </c>
      <c r="L763" s="21">
        <v>0</v>
      </c>
      <c r="M763" s="22">
        <v>0</v>
      </c>
      <c r="N763" s="30"/>
    </row>
    <row r="764" spans="1:14" ht="15.75" customHeight="1">
      <c r="A764" s="19">
        <v>26</v>
      </c>
      <c r="B764" s="20">
        <v>0</v>
      </c>
      <c r="C764" s="21">
        <v>0</v>
      </c>
      <c r="D764" s="2">
        <v>2.7</v>
      </c>
      <c r="E764" s="2">
        <v>2.1</v>
      </c>
      <c r="F764" s="21">
        <v>0.7</v>
      </c>
      <c r="G764" s="21">
        <v>0</v>
      </c>
      <c r="H764" s="21">
        <v>0</v>
      </c>
      <c r="I764" s="21">
        <v>0</v>
      </c>
      <c r="J764" s="21">
        <v>5.6</v>
      </c>
      <c r="K764" s="21">
        <v>0</v>
      </c>
      <c r="L764" s="21">
        <v>0</v>
      </c>
      <c r="M764" s="22">
        <v>0</v>
      </c>
      <c r="N764" s="30"/>
    </row>
    <row r="765" spans="1:14" ht="15.75" customHeight="1">
      <c r="A765" s="19">
        <v>27</v>
      </c>
      <c r="B765" s="20">
        <v>0</v>
      </c>
      <c r="C765" s="21">
        <v>0</v>
      </c>
      <c r="D765" s="21">
        <v>2.2</v>
      </c>
      <c r="E765" s="21">
        <v>0.8</v>
      </c>
      <c r="F765" s="21">
        <v>0</v>
      </c>
      <c r="G765" s="21">
        <v>0.4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2">
        <v>0</v>
      </c>
      <c r="N765" s="30"/>
    </row>
    <row r="766" spans="1:14" ht="15.75" customHeight="1">
      <c r="A766" s="19">
        <v>28</v>
      </c>
      <c r="B766" s="20">
        <v>0</v>
      </c>
      <c r="C766" s="21">
        <v>0</v>
      </c>
      <c r="D766" s="21" t="s">
        <v>238</v>
      </c>
      <c r="E766" s="21">
        <v>2.9</v>
      </c>
      <c r="F766" s="21">
        <v>0</v>
      </c>
      <c r="G766" s="21">
        <v>4.9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2">
        <v>0</v>
      </c>
      <c r="N766" s="30"/>
    </row>
    <row r="767" spans="1:14" ht="15.75" customHeight="1">
      <c r="A767" s="19">
        <v>29</v>
      </c>
      <c r="B767" s="20">
        <v>0</v>
      </c>
      <c r="C767" s="21">
        <v>0</v>
      </c>
      <c r="D767" s="21">
        <v>0</v>
      </c>
      <c r="E767" s="21" t="s">
        <v>238</v>
      </c>
      <c r="F767" s="21">
        <v>0</v>
      </c>
      <c r="G767" s="21">
        <v>11.4</v>
      </c>
      <c r="H767" s="21">
        <v>0</v>
      </c>
      <c r="I767" s="21">
        <v>0</v>
      </c>
      <c r="J767" s="21">
        <v>0</v>
      </c>
      <c r="K767" s="21">
        <v>0</v>
      </c>
      <c r="L767" s="21"/>
      <c r="M767" s="22">
        <v>3.8</v>
      </c>
      <c r="N767" s="30"/>
    </row>
    <row r="768" spans="1:14" ht="15.75" customHeight="1">
      <c r="A768" s="19">
        <v>30</v>
      </c>
      <c r="B768" s="20" t="s">
        <v>238</v>
      </c>
      <c r="C768" s="21">
        <v>5.2</v>
      </c>
      <c r="D768" s="21">
        <v>0.2</v>
      </c>
      <c r="E768" s="21">
        <v>0.2</v>
      </c>
      <c r="F768" s="21">
        <v>2.3</v>
      </c>
      <c r="G768" s="21">
        <v>6.8</v>
      </c>
      <c r="H768" s="21">
        <v>34.9</v>
      </c>
      <c r="I768" s="21">
        <v>0</v>
      </c>
      <c r="J768" s="21">
        <v>0</v>
      </c>
      <c r="K768" s="21">
        <v>0</v>
      </c>
      <c r="L768" s="21"/>
      <c r="M768" s="22">
        <v>0.3</v>
      </c>
      <c r="N768" s="30"/>
    </row>
    <row r="769" spans="1:14" ht="15.75" customHeight="1">
      <c r="A769" s="10">
        <v>31</v>
      </c>
      <c r="B769" s="11"/>
      <c r="C769" s="12">
        <v>13.9</v>
      </c>
      <c r="D769" s="12"/>
      <c r="E769" s="12">
        <v>0</v>
      </c>
      <c r="F769" s="12">
        <v>12.8</v>
      </c>
      <c r="G769" s="12"/>
      <c r="H769" s="12">
        <v>9.7</v>
      </c>
      <c r="I769" s="12"/>
      <c r="J769" s="12">
        <v>0</v>
      </c>
      <c r="K769" s="12">
        <v>0</v>
      </c>
      <c r="L769" s="12"/>
      <c r="M769" s="54">
        <v>0</v>
      </c>
      <c r="N769" s="13"/>
    </row>
    <row r="770" spans="1:15" ht="15.75" customHeight="1">
      <c r="A770" s="14" t="s">
        <v>12</v>
      </c>
      <c r="B770" s="15">
        <f>SUM(B739:B769)</f>
        <v>81.10000000000001</v>
      </c>
      <c r="C770" s="16">
        <f aca="true" t="shared" si="30" ref="C770:M770">SUM(C739:C769)</f>
        <v>192.2</v>
      </c>
      <c r="D770" s="16">
        <f t="shared" si="30"/>
        <v>79.5</v>
      </c>
      <c r="E770" s="16">
        <f t="shared" si="30"/>
        <v>102.90000000000002</v>
      </c>
      <c r="F770" s="16">
        <f t="shared" si="30"/>
        <v>93.39999999999999</v>
      </c>
      <c r="G770" s="16">
        <f t="shared" si="30"/>
        <v>301</v>
      </c>
      <c r="H770" s="16">
        <f t="shared" si="30"/>
        <v>118.50000000000001</v>
      </c>
      <c r="I770" s="16">
        <f t="shared" si="30"/>
        <v>82.80000000000001</v>
      </c>
      <c r="J770" s="16">
        <f t="shared" si="30"/>
        <v>11.399999999999999</v>
      </c>
      <c r="K770" s="16">
        <f t="shared" si="30"/>
        <v>0</v>
      </c>
      <c r="L770" s="16">
        <f t="shared" si="30"/>
        <v>0</v>
      </c>
      <c r="M770" s="17">
        <f t="shared" si="30"/>
        <v>4.3999999999999995</v>
      </c>
      <c r="N770" s="18">
        <f>SUM(B770:M770)</f>
        <v>1067.2000000000003</v>
      </c>
      <c r="O770" s="3" t="s">
        <v>215</v>
      </c>
    </row>
    <row r="771" spans="1:15" ht="15.75" customHeight="1">
      <c r="A771" s="19" t="s">
        <v>14</v>
      </c>
      <c r="B771" s="20">
        <f>AVERAGE(B739:B769)</f>
        <v>2.896428571428572</v>
      </c>
      <c r="C771" s="21">
        <f aca="true" t="shared" si="31" ref="C771:M771">AVERAGE(C739:C769)</f>
        <v>6.406666666666666</v>
      </c>
      <c r="D771" s="21">
        <f t="shared" si="31"/>
        <v>2.7413793103448274</v>
      </c>
      <c r="E771" s="21">
        <f t="shared" si="31"/>
        <v>3.6750000000000007</v>
      </c>
      <c r="F771" s="21">
        <f t="shared" si="31"/>
        <v>3.0129032258064514</v>
      </c>
      <c r="G771" s="21">
        <f t="shared" si="31"/>
        <v>10.75</v>
      </c>
      <c r="H771" s="21">
        <f t="shared" si="31"/>
        <v>3.9500000000000006</v>
      </c>
      <c r="I771" s="21">
        <f t="shared" si="31"/>
        <v>2.7600000000000002</v>
      </c>
      <c r="J771" s="21">
        <f t="shared" si="31"/>
        <v>0.37999999999999995</v>
      </c>
      <c r="K771" s="21">
        <f t="shared" si="31"/>
        <v>0</v>
      </c>
      <c r="L771" s="21">
        <f t="shared" si="31"/>
        <v>0</v>
      </c>
      <c r="M771" s="29">
        <f t="shared" si="31"/>
        <v>0.14193548387096772</v>
      </c>
      <c r="N771" s="30">
        <f>AVERAGE(B771:M771)</f>
        <v>3.059526104843124</v>
      </c>
      <c r="O771" s="3" t="s">
        <v>216</v>
      </c>
    </row>
    <row r="772" spans="1:15" ht="15.75" customHeight="1">
      <c r="A772" s="10" t="s">
        <v>13</v>
      </c>
      <c r="B772" s="24">
        <v>9</v>
      </c>
      <c r="C772" s="25">
        <v>16</v>
      </c>
      <c r="D772" s="25">
        <v>22</v>
      </c>
      <c r="E772" s="25">
        <v>20</v>
      </c>
      <c r="F772" s="25">
        <v>15</v>
      </c>
      <c r="G772" s="25">
        <v>27</v>
      </c>
      <c r="H772" s="25">
        <v>9</v>
      </c>
      <c r="I772" s="25">
        <v>8</v>
      </c>
      <c r="J772" s="25">
        <v>4</v>
      </c>
      <c r="K772" s="25">
        <v>0</v>
      </c>
      <c r="L772" s="25">
        <v>0</v>
      </c>
      <c r="M772" s="26">
        <v>3</v>
      </c>
      <c r="N772" s="10">
        <f>SUM(B772:M772)</f>
        <v>133</v>
      </c>
      <c r="O772" s="3" t="s">
        <v>13</v>
      </c>
    </row>
    <row r="773" spans="1:14" ht="19.5" customHeight="1">
      <c r="A773" s="27" t="s">
        <v>222</v>
      </c>
      <c r="C773" s="4"/>
      <c r="D773" s="2" t="s">
        <v>215</v>
      </c>
      <c r="E773" s="59"/>
      <c r="F773" s="59"/>
      <c r="I773" s="1" t="s">
        <v>223</v>
      </c>
      <c r="J773" s="1"/>
      <c r="K773" s="4"/>
      <c r="L773" s="2" t="s">
        <v>215</v>
      </c>
      <c r="M773" s="59"/>
      <c r="N773" s="59"/>
    </row>
    <row r="774" spans="1:14" ht="19.5" customHeight="1">
      <c r="A774" s="27" t="s">
        <v>224</v>
      </c>
      <c r="C774" s="4"/>
      <c r="D774" s="2" t="s">
        <v>215</v>
      </c>
      <c r="E774" s="56"/>
      <c r="F774" s="56"/>
      <c r="I774" s="1" t="s">
        <v>225</v>
      </c>
      <c r="J774" s="1"/>
      <c r="K774" s="4"/>
      <c r="L774" s="2" t="s">
        <v>215</v>
      </c>
      <c r="M774" s="56"/>
      <c r="N774" s="56"/>
    </row>
    <row r="775" spans="1:14" ht="19.5" customHeight="1">
      <c r="A775" s="27" t="s">
        <v>226</v>
      </c>
      <c r="C775" s="4"/>
      <c r="D775" s="2" t="s">
        <v>215</v>
      </c>
      <c r="E775" s="56"/>
      <c r="F775" s="56"/>
      <c r="I775" s="1" t="s">
        <v>227</v>
      </c>
      <c r="J775" s="1"/>
      <c r="K775" s="4"/>
      <c r="L775" s="2" t="s">
        <v>215</v>
      </c>
      <c r="M775" s="56"/>
      <c r="N775" s="56"/>
    </row>
    <row r="776" spans="1:14" ht="19.5" customHeight="1">
      <c r="A776" s="27" t="s">
        <v>228</v>
      </c>
      <c r="C776" s="4"/>
      <c r="D776" s="2" t="s">
        <v>215</v>
      </c>
      <c r="E776" s="56"/>
      <c r="F776" s="56"/>
      <c r="I776" s="1" t="s">
        <v>229</v>
      </c>
      <c r="J776" s="1"/>
      <c r="K776" s="4"/>
      <c r="L776" s="2" t="s">
        <v>215</v>
      </c>
      <c r="M776" s="56"/>
      <c r="N776" s="56"/>
    </row>
    <row r="777" spans="1:14" ht="19.5" customHeight="1">
      <c r="A777" s="27" t="s">
        <v>230</v>
      </c>
      <c r="C777" s="4"/>
      <c r="D777" s="2" t="s">
        <v>215</v>
      </c>
      <c r="E777" s="56"/>
      <c r="F777" s="56"/>
      <c r="I777" s="1" t="s">
        <v>231</v>
      </c>
      <c r="J777" s="1"/>
      <c r="K777" s="4"/>
      <c r="L777" s="2" t="s">
        <v>215</v>
      </c>
      <c r="M777" s="56"/>
      <c r="N777" s="56"/>
    </row>
    <row r="778" spans="1:14" ht="19.5" customHeight="1">
      <c r="A778" s="27" t="s">
        <v>232</v>
      </c>
      <c r="C778" s="4"/>
      <c r="D778" s="2" t="s">
        <v>215</v>
      </c>
      <c r="E778" s="56"/>
      <c r="F778" s="56"/>
      <c r="I778" s="1" t="s">
        <v>233</v>
      </c>
      <c r="J778" s="1"/>
      <c r="K778" s="4"/>
      <c r="L778" s="2" t="s">
        <v>215</v>
      </c>
      <c r="M778" s="56"/>
      <c r="N778" s="56"/>
    </row>
    <row r="779" spans="1:13" ht="19.5" customHeight="1">
      <c r="A779" s="27" t="s">
        <v>234</v>
      </c>
      <c r="C779" s="4"/>
      <c r="D779" s="2" t="s">
        <v>215</v>
      </c>
      <c r="E779" s="56"/>
      <c r="F779" s="56"/>
      <c r="I779" s="3"/>
      <c r="J779" s="3"/>
      <c r="K779" s="3"/>
      <c r="L779" s="3"/>
      <c r="M779" s="3"/>
    </row>
    <row r="780" spans="1:15" ht="18.75">
      <c r="A780" s="57" t="s">
        <v>235</v>
      </c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</row>
    <row r="781" spans="1:15" ht="18.75">
      <c r="A781" s="57" t="s">
        <v>218</v>
      </c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</row>
    <row r="782" spans="1:15" ht="18.75">
      <c r="A782" s="57" t="s">
        <v>240</v>
      </c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</row>
    <row r="783" spans="1:15" s="4" customFormat="1" ht="4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s="4" customFormat="1" ht="18" customHeight="1">
      <c r="A784" s="5" t="s">
        <v>220</v>
      </c>
      <c r="B784" s="6" t="s">
        <v>0</v>
      </c>
      <c r="C784" s="7" t="s">
        <v>1</v>
      </c>
      <c r="D784" s="7" t="s">
        <v>2</v>
      </c>
      <c r="E784" s="7" t="s">
        <v>3</v>
      </c>
      <c r="F784" s="7" t="s">
        <v>4</v>
      </c>
      <c r="G784" s="7" t="s">
        <v>5</v>
      </c>
      <c r="H784" s="7" t="s">
        <v>6</v>
      </c>
      <c r="I784" s="7" t="s">
        <v>7</v>
      </c>
      <c r="J784" s="7" t="s">
        <v>8</v>
      </c>
      <c r="K784" s="7" t="s">
        <v>9</v>
      </c>
      <c r="L784" s="8" t="s">
        <v>10</v>
      </c>
      <c r="M784" s="9" t="s">
        <v>11</v>
      </c>
      <c r="N784" s="5" t="s">
        <v>221</v>
      </c>
      <c r="O784" s="2"/>
    </row>
    <row r="785" spans="1:14" ht="15.75" customHeight="1">
      <c r="A785" s="50">
        <v>1</v>
      </c>
      <c r="B785" s="51">
        <v>16.7</v>
      </c>
      <c r="C785" s="28">
        <v>0</v>
      </c>
      <c r="D785" s="28">
        <v>0</v>
      </c>
      <c r="E785" s="28">
        <v>5</v>
      </c>
      <c r="F785" s="28">
        <v>1.1</v>
      </c>
      <c r="G785" s="28">
        <v>0.4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52">
        <v>0</v>
      </c>
      <c r="N785" s="53"/>
    </row>
    <row r="786" spans="1:14" ht="15.75" customHeight="1">
      <c r="A786" s="19">
        <v>2</v>
      </c>
      <c r="B786" s="20">
        <v>2.8</v>
      </c>
      <c r="C786" s="21">
        <v>1.8</v>
      </c>
      <c r="D786" s="21">
        <v>0.7</v>
      </c>
      <c r="E786" s="21">
        <v>0.3</v>
      </c>
      <c r="F786" s="21">
        <v>8</v>
      </c>
      <c r="G786" s="21">
        <v>4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2">
        <v>0</v>
      </c>
      <c r="N786" s="30"/>
    </row>
    <row r="787" spans="1:14" ht="15.75" customHeight="1">
      <c r="A787" s="19">
        <v>3</v>
      </c>
      <c r="B787" s="20">
        <v>0</v>
      </c>
      <c r="C787" s="21">
        <v>0</v>
      </c>
      <c r="D787" s="21">
        <v>2.9</v>
      </c>
      <c r="E787" s="21">
        <v>0</v>
      </c>
      <c r="F787" s="21">
        <v>0.8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2">
        <v>0</v>
      </c>
      <c r="N787" s="30"/>
    </row>
    <row r="788" spans="1:14" ht="15.75" customHeight="1">
      <c r="A788" s="19">
        <v>4</v>
      </c>
      <c r="B788" s="20">
        <v>0</v>
      </c>
      <c r="C788" s="21">
        <v>0</v>
      </c>
      <c r="D788" s="21">
        <v>14.1</v>
      </c>
      <c r="E788" s="21">
        <v>0.7</v>
      </c>
      <c r="F788" s="21">
        <v>0.7</v>
      </c>
      <c r="G788" s="21">
        <v>0</v>
      </c>
      <c r="H788" s="21">
        <v>60.5</v>
      </c>
      <c r="I788" s="21">
        <v>0</v>
      </c>
      <c r="J788" s="21">
        <v>0</v>
      </c>
      <c r="K788" s="21">
        <v>0</v>
      </c>
      <c r="L788" s="21">
        <v>0</v>
      </c>
      <c r="M788" s="22">
        <v>0</v>
      </c>
      <c r="N788" s="30"/>
    </row>
    <row r="789" spans="1:14" ht="15.75" customHeight="1">
      <c r="A789" s="19">
        <v>5</v>
      </c>
      <c r="B789" s="20">
        <v>0</v>
      </c>
      <c r="C789" s="21">
        <v>0</v>
      </c>
      <c r="D789" s="21">
        <v>1.2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2">
        <v>0</v>
      </c>
      <c r="N789" s="30"/>
    </row>
    <row r="790" spans="1:14" ht="15.75" customHeight="1">
      <c r="A790" s="19">
        <v>6</v>
      </c>
      <c r="B790" s="20">
        <v>0</v>
      </c>
      <c r="C790" s="21">
        <v>0</v>
      </c>
      <c r="D790" s="21">
        <v>0.3</v>
      </c>
      <c r="E790" s="21">
        <v>6</v>
      </c>
      <c r="F790" s="21">
        <v>0</v>
      </c>
      <c r="G790" s="21">
        <v>3</v>
      </c>
      <c r="H790" s="21">
        <v>12.5</v>
      </c>
      <c r="I790" s="21">
        <v>0</v>
      </c>
      <c r="J790" s="21">
        <v>0</v>
      </c>
      <c r="K790" s="21">
        <v>0</v>
      </c>
      <c r="L790" s="21">
        <v>0</v>
      </c>
      <c r="M790" s="22">
        <v>0</v>
      </c>
      <c r="N790" s="30"/>
    </row>
    <row r="791" spans="1:14" ht="15.75" customHeight="1">
      <c r="A791" s="19">
        <v>7</v>
      </c>
      <c r="B791" s="20">
        <v>0</v>
      </c>
      <c r="C791" s="21">
        <v>0</v>
      </c>
      <c r="D791" s="21">
        <v>2</v>
      </c>
      <c r="E791" s="21">
        <v>28.7</v>
      </c>
      <c r="F791" s="21">
        <v>0</v>
      </c>
      <c r="G791" s="21">
        <v>0</v>
      </c>
      <c r="H791" s="21">
        <v>15.6</v>
      </c>
      <c r="I791" s="21">
        <v>0</v>
      </c>
      <c r="J791" s="21">
        <v>0</v>
      </c>
      <c r="K791" s="21">
        <v>0</v>
      </c>
      <c r="L791" s="21">
        <v>0</v>
      </c>
      <c r="M791" s="22">
        <v>0</v>
      </c>
      <c r="N791" s="30"/>
    </row>
    <row r="792" spans="1:14" ht="15.75" customHeight="1">
      <c r="A792" s="19">
        <v>8</v>
      </c>
      <c r="B792" s="20">
        <v>0</v>
      </c>
      <c r="C792" s="21">
        <v>0</v>
      </c>
      <c r="D792" s="21">
        <v>0</v>
      </c>
      <c r="E792" s="21">
        <v>0</v>
      </c>
      <c r="F792" s="21">
        <v>0</v>
      </c>
      <c r="G792" s="21">
        <v>2.2</v>
      </c>
      <c r="H792" s="21">
        <v>30.2</v>
      </c>
      <c r="I792" s="21">
        <v>0</v>
      </c>
      <c r="J792" s="21">
        <v>4.3</v>
      </c>
      <c r="K792" s="21">
        <v>0</v>
      </c>
      <c r="L792" s="21">
        <v>0</v>
      </c>
      <c r="M792" s="22">
        <v>0</v>
      </c>
      <c r="N792" s="30"/>
    </row>
    <row r="793" spans="1:14" ht="15.75" customHeight="1">
      <c r="A793" s="19">
        <v>9</v>
      </c>
      <c r="B793" s="20">
        <v>0</v>
      </c>
      <c r="C793" s="21">
        <v>1</v>
      </c>
      <c r="D793" s="21">
        <v>5</v>
      </c>
      <c r="E793" s="21">
        <v>4.9</v>
      </c>
      <c r="F793" s="21">
        <v>9.8</v>
      </c>
      <c r="G793" s="21">
        <v>15</v>
      </c>
      <c r="H793" s="21">
        <v>20.4</v>
      </c>
      <c r="I793" s="21">
        <v>0</v>
      </c>
      <c r="J793" s="21">
        <v>0</v>
      </c>
      <c r="K793" s="21">
        <v>0</v>
      </c>
      <c r="L793" s="21">
        <v>0</v>
      </c>
      <c r="M793" s="22">
        <v>0</v>
      </c>
      <c r="N793" s="30"/>
    </row>
    <row r="794" spans="1:14" ht="15.75" customHeight="1">
      <c r="A794" s="19">
        <v>10</v>
      </c>
      <c r="B794" s="20">
        <v>0</v>
      </c>
      <c r="C794" s="21">
        <v>0.7</v>
      </c>
      <c r="D794" s="21">
        <v>1.2</v>
      </c>
      <c r="E794" s="21">
        <v>2.4</v>
      </c>
      <c r="F794" s="21">
        <v>1.1</v>
      </c>
      <c r="G794" s="21">
        <v>51.2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2">
        <v>0</v>
      </c>
      <c r="N794" s="30"/>
    </row>
    <row r="795" spans="1:14" ht="15.75" customHeight="1">
      <c r="A795" s="19">
        <v>11</v>
      </c>
      <c r="B795" s="20">
        <v>0</v>
      </c>
      <c r="C795" s="21">
        <v>44.5</v>
      </c>
      <c r="D795" s="21">
        <v>4.9</v>
      </c>
      <c r="E795" s="21">
        <v>0.6</v>
      </c>
      <c r="F795" s="21">
        <v>1.6</v>
      </c>
      <c r="G795" s="21">
        <v>44.5</v>
      </c>
      <c r="H795" s="21">
        <v>8.3</v>
      </c>
      <c r="I795" s="21">
        <v>0</v>
      </c>
      <c r="J795" s="21">
        <v>0</v>
      </c>
      <c r="K795" s="21">
        <v>0</v>
      </c>
      <c r="L795" s="21">
        <v>0</v>
      </c>
      <c r="M795" s="22">
        <v>0</v>
      </c>
      <c r="N795" s="30"/>
    </row>
    <row r="796" spans="1:14" ht="15.75" customHeight="1">
      <c r="A796" s="19">
        <v>12</v>
      </c>
      <c r="B796" s="20">
        <v>0</v>
      </c>
      <c r="C796" s="21">
        <v>0.3</v>
      </c>
      <c r="D796" s="21">
        <v>0.4</v>
      </c>
      <c r="E796" s="21">
        <v>0.6</v>
      </c>
      <c r="F796" s="21">
        <v>0</v>
      </c>
      <c r="G796" s="21">
        <v>67.4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2">
        <v>0</v>
      </c>
      <c r="N796" s="30"/>
    </row>
    <row r="797" spans="1:14" ht="15.75" customHeight="1">
      <c r="A797" s="19">
        <v>13</v>
      </c>
      <c r="B797" s="20">
        <v>0</v>
      </c>
      <c r="C797" s="21">
        <v>1.4</v>
      </c>
      <c r="D797" s="21">
        <v>0</v>
      </c>
      <c r="E797" s="21">
        <v>0.4</v>
      </c>
      <c r="F797" s="21" t="s">
        <v>238</v>
      </c>
      <c r="G797" s="21" t="s">
        <v>238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2">
        <v>0</v>
      </c>
      <c r="N797" s="30"/>
    </row>
    <row r="798" spans="1:14" ht="15.75" customHeight="1">
      <c r="A798" s="19">
        <v>14</v>
      </c>
      <c r="B798" s="20">
        <v>9.2</v>
      </c>
      <c r="C798" s="21">
        <v>48.3</v>
      </c>
      <c r="D798" s="21">
        <v>8.8</v>
      </c>
      <c r="E798" s="21">
        <v>0.3</v>
      </c>
      <c r="F798" s="21">
        <v>11.3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2">
        <v>0</v>
      </c>
      <c r="N798" s="30"/>
    </row>
    <row r="799" spans="1:14" ht="15.75" customHeight="1">
      <c r="A799" s="19">
        <v>15</v>
      </c>
      <c r="B799" s="20">
        <v>1.9</v>
      </c>
      <c r="C799" s="21">
        <v>22.8</v>
      </c>
      <c r="D799" s="21">
        <v>0</v>
      </c>
      <c r="E799" s="21">
        <v>0.3</v>
      </c>
      <c r="F799" s="21">
        <v>2.2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2">
        <v>0</v>
      </c>
      <c r="N799" s="30"/>
    </row>
    <row r="800" spans="1:14" ht="15.75" customHeight="1">
      <c r="A800" s="19">
        <v>16</v>
      </c>
      <c r="B800" s="20">
        <v>2.5</v>
      </c>
      <c r="C800" s="21">
        <v>2.9</v>
      </c>
      <c r="D800" s="21">
        <v>0</v>
      </c>
      <c r="E800" s="21">
        <v>0.2</v>
      </c>
      <c r="F800" s="21">
        <v>8</v>
      </c>
      <c r="G800" s="21">
        <v>19.2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2">
        <v>0</v>
      </c>
      <c r="N800" s="30"/>
    </row>
    <row r="801" spans="1:14" ht="15.75" customHeight="1">
      <c r="A801" s="19">
        <v>17</v>
      </c>
      <c r="B801" s="20">
        <v>0</v>
      </c>
      <c r="C801" s="21">
        <v>3.1</v>
      </c>
      <c r="D801" s="21">
        <v>0</v>
      </c>
      <c r="E801" s="21">
        <v>3.3</v>
      </c>
      <c r="F801" s="21">
        <v>0</v>
      </c>
      <c r="G801" s="21">
        <v>2.7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2">
        <v>0</v>
      </c>
      <c r="N801" s="30"/>
    </row>
    <row r="802" spans="1:14" ht="15.75" customHeight="1">
      <c r="A802" s="19">
        <v>18</v>
      </c>
      <c r="B802" s="20">
        <v>25.5</v>
      </c>
      <c r="C802" s="21">
        <v>3.2</v>
      </c>
      <c r="D802" s="21">
        <v>22.4</v>
      </c>
      <c r="E802" s="21">
        <v>26.6</v>
      </c>
      <c r="F802" s="21">
        <v>3.9</v>
      </c>
      <c r="G802" s="21">
        <v>10.4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2">
        <v>0</v>
      </c>
      <c r="N802" s="30"/>
    </row>
    <row r="803" spans="1:14" ht="15.75" customHeight="1">
      <c r="A803" s="19">
        <v>19</v>
      </c>
      <c r="B803" s="20">
        <v>0</v>
      </c>
      <c r="C803" s="21">
        <v>0.3</v>
      </c>
      <c r="D803" s="21">
        <v>3.4</v>
      </c>
      <c r="E803" s="21">
        <v>7.3</v>
      </c>
      <c r="F803" s="21" t="s">
        <v>238</v>
      </c>
      <c r="G803" s="21">
        <v>18.9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2">
        <v>0</v>
      </c>
      <c r="N803" s="30"/>
    </row>
    <row r="804" spans="1:14" ht="15.75" customHeight="1">
      <c r="A804" s="19">
        <v>20</v>
      </c>
      <c r="B804" s="20">
        <v>0</v>
      </c>
      <c r="C804" s="21">
        <v>13.4</v>
      </c>
      <c r="D804" s="21">
        <v>0.9</v>
      </c>
      <c r="E804" s="21">
        <v>1.1</v>
      </c>
      <c r="F804" s="21">
        <v>3.6</v>
      </c>
      <c r="G804" s="21">
        <v>5.8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2">
        <v>0</v>
      </c>
      <c r="N804" s="30"/>
    </row>
    <row r="805" spans="1:14" ht="15.75" customHeight="1">
      <c r="A805" s="19">
        <v>21</v>
      </c>
      <c r="B805" s="20">
        <v>2.1</v>
      </c>
      <c r="C805" s="21">
        <v>14.5</v>
      </c>
      <c r="D805" s="21">
        <v>3</v>
      </c>
      <c r="E805" s="21">
        <v>0.4</v>
      </c>
      <c r="F805" s="21">
        <v>5.6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2">
        <v>15.6</v>
      </c>
      <c r="N805" s="30"/>
    </row>
    <row r="806" spans="1:14" ht="15.75" customHeight="1">
      <c r="A806" s="19">
        <v>22</v>
      </c>
      <c r="B806" s="20">
        <v>0</v>
      </c>
      <c r="C806" s="21">
        <v>1.7</v>
      </c>
      <c r="D806" s="21">
        <v>9.5</v>
      </c>
      <c r="E806" s="21">
        <v>0</v>
      </c>
      <c r="F806" s="21">
        <v>1</v>
      </c>
      <c r="G806" s="21">
        <v>15.4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2">
        <v>0</v>
      </c>
      <c r="N806" s="30"/>
    </row>
    <row r="807" spans="1:14" ht="15.75" customHeight="1">
      <c r="A807" s="19">
        <v>23</v>
      </c>
      <c r="B807" s="20">
        <v>5.6</v>
      </c>
      <c r="C807" s="21">
        <v>4.9</v>
      </c>
      <c r="D807" s="21">
        <v>1.6</v>
      </c>
      <c r="E807" s="21">
        <v>0</v>
      </c>
      <c r="F807" s="21">
        <v>0</v>
      </c>
      <c r="G807" s="21">
        <v>9.2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2">
        <v>0</v>
      </c>
      <c r="N807" s="30"/>
    </row>
    <row r="808" spans="1:14" ht="15.75" customHeight="1">
      <c r="A808" s="19">
        <v>24</v>
      </c>
      <c r="B808" s="20">
        <v>0</v>
      </c>
      <c r="C808" s="21">
        <v>8.8</v>
      </c>
      <c r="D808" s="21">
        <v>12.3</v>
      </c>
      <c r="E808" s="21">
        <v>4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2">
        <v>0</v>
      </c>
      <c r="N808" s="30"/>
    </row>
    <row r="809" spans="1:14" ht="15.75" customHeight="1">
      <c r="A809" s="19">
        <v>25</v>
      </c>
      <c r="B809" s="20">
        <v>36.6</v>
      </c>
      <c r="C809" s="21">
        <v>0</v>
      </c>
      <c r="D809" s="21">
        <v>8.4</v>
      </c>
      <c r="E809" s="21">
        <v>18.3</v>
      </c>
      <c r="F809" s="21">
        <v>23.4</v>
      </c>
      <c r="G809" s="21">
        <v>3.6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2">
        <v>0</v>
      </c>
      <c r="N809" s="30"/>
    </row>
    <row r="810" spans="1:14" ht="15.75" customHeight="1">
      <c r="A810" s="19">
        <v>26</v>
      </c>
      <c r="B810" s="20">
        <v>1</v>
      </c>
      <c r="C810" s="21">
        <v>0</v>
      </c>
      <c r="D810" s="21">
        <v>5.9</v>
      </c>
      <c r="E810" s="2">
        <v>3.2</v>
      </c>
      <c r="F810" s="21" t="s">
        <v>238</v>
      </c>
      <c r="G810" s="21">
        <v>30.9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2">
        <v>0</v>
      </c>
      <c r="N810" s="30"/>
    </row>
    <row r="811" spans="1:14" ht="15.75" customHeight="1">
      <c r="A811" s="19">
        <v>27</v>
      </c>
      <c r="B811" s="20">
        <v>2.7</v>
      </c>
      <c r="C811" s="21">
        <v>0</v>
      </c>
      <c r="D811" s="21">
        <v>3.2</v>
      </c>
      <c r="E811" s="21">
        <v>4.3</v>
      </c>
      <c r="F811" s="21">
        <v>0</v>
      </c>
      <c r="G811" s="21">
        <v>7</v>
      </c>
      <c r="H811" s="21">
        <v>0</v>
      </c>
      <c r="I811" s="21">
        <v>0</v>
      </c>
      <c r="J811" s="21">
        <v>0</v>
      </c>
      <c r="K811" s="21">
        <v>0</v>
      </c>
      <c r="L811" s="21">
        <v>0</v>
      </c>
      <c r="M811" s="22">
        <v>0</v>
      </c>
      <c r="N811" s="30"/>
    </row>
    <row r="812" spans="1:14" ht="15.75" customHeight="1">
      <c r="A812" s="19">
        <v>28</v>
      </c>
      <c r="B812" s="20">
        <v>8.9</v>
      </c>
      <c r="C812" s="21">
        <v>0</v>
      </c>
      <c r="D812" s="21">
        <v>3</v>
      </c>
      <c r="E812" s="21">
        <v>0.6</v>
      </c>
      <c r="F812" s="21">
        <v>0.8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2">
        <v>0</v>
      </c>
      <c r="N812" s="30"/>
    </row>
    <row r="813" spans="1:14" ht="15.75" customHeight="1">
      <c r="A813" s="19">
        <v>29</v>
      </c>
      <c r="B813" s="20">
        <v>18.4</v>
      </c>
      <c r="C813" s="21">
        <v>1.7</v>
      </c>
      <c r="D813" s="21">
        <v>2.8</v>
      </c>
      <c r="E813" s="21">
        <v>2.2</v>
      </c>
      <c r="F813" s="21">
        <v>0</v>
      </c>
      <c r="G813" s="21">
        <v>0.3</v>
      </c>
      <c r="H813" s="21">
        <v>0</v>
      </c>
      <c r="I813" s="21">
        <v>0</v>
      </c>
      <c r="J813" s="21">
        <v>0</v>
      </c>
      <c r="K813" s="21">
        <v>0</v>
      </c>
      <c r="L813" s="21"/>
      <c r="M813" s="22">
        <v>0</v>
      </c>
      <c r="N813" s="30"/>
    </row>
    <row r="814" spans="1:14" ht="15.75" customHeight="1">
      <c r="A814" s="19">
        <v>30</v>
      </c>
      <c r="B814" s="20">
        <v>0</v>
      </c>
      <c r="C814" s="21">
        <v>1.3</v>
      </c>
      <c r="D814" s="21">
        <v>5.6</v>
      </c>
      <c r="E814" s="21">
        <v>3.5</v>
      </c>
      <c r="F814" s="21">
        <v>16.7</v>
      </c>
      <c r="G814" s="21">
        <v>2.4</v>
      </c>
      <c r="H814" s="21">
        <v>0</v>
      </c>
      <c r="I814" s="21">
        <v>0</v>
      </c>
      <c r="J814" s="21">
        <v>0</v>
      </c>
      <c r="K814" s="21">
        <v>0</v>
      </c>
      <c r="L814" s="21"/>
      <c r="M814" s="22">
        <v>0</v>
      </c>
      <c r="N814" s="30"/>
    </row>
    <row r="815" spans="1:14" ht="15.75" customHeight="1">
      <c r="A815" s="10">
        <v>31</v>
      </c>
      <c r="B815" s="11"/>
      <c r="C815" s="12">
        <v>0.4</v>
      </c>
      <c r="D815" s="12"/>
      <c r="E815" s="12">
        <v>4</v>
      </c>
      <c r="F815" s="12">
        <v>7.1</v>
      </c>
      <c r="G815" s="12"/>
      <c r="H815" s="12">
        <v>0</v>
      </c>
      <c r="I815" s="12"/>
      <c r="J815" s="12">
        <v>0</v>
      </c>
      <c r="K815" s="12">
        <v>0</v>
      </c>
      <c r="L815" s="12"/>
      <c r="M815" s="54">
        <v>0</v>
      </c>
      <c r="N815" s="13"/>
    </row>
    <row r="816" spans="1:15" ht="15.75" customHeight="1">
      <c r="A816" s="14" t="s">
        <v>12</v>
      </c>
      <c r="B816" s="15">
        <f>SUM(B785:B815)</f>
        <v>133.9</v>
      </c>
      <c r="C816" s="16">
        <f aca="true" t="shared" si="32" ref="C816:M816">SUM(C785:C815)</f>
        <v>177.00000000000003</v>
      </c>
      <c r="D816" s="16">
        <f t="shared" si="32"/>
        <v>123.5</v>
      </c>
      <c r="E816" s="16">
        <f t="shared" si="32"/>
        <v>129.2</v>
      </c>
      <c r="F816" s="16">
        <f t="shared" si="32"/>
        <v>106.7</v>
      </c>
      <c r="G816" s="16">
        <f t="shared" si="32"/>
        <v>313.5</v>
      </c>
      <c r="H816" s="16">
        <f t="shared" si="32"/>
        <v>147.5</v>
      </c>
      <c r="I816" s="16">
        <f t="shared" si="32"/>
        <v>0</v>
      </c>
      <c r="J816" s="16">
        <f t="shared" si="32"/>
        <v>4.3</v>
      </c>
      <c r="K816" s="16">
        <v>0</v>
      </c>
      <c r="L816" s="16">
        <f t="shared" si="32"/>
        <v>0</v>
      </c>
      <c r="M816" s="17">
        <f t="shared" si="32"/>
        <v>15.6</v>
      </c>
      <c r="N816" s="18">
        <f>SUM(B816:M816)</f>
        <v>1151.2</v>
      </c>
      <c r="O816" s="3" t="s">
        <v>215</v>
      </c>
    </row>
    <row r="817" spans="1:15" ht="15.75" customHeight="1">
      <c r="A817" s="19" t="s">
        <v>14</v>
      </c>
      <c r="B817" s="20">
        <f>AVERAGE(B785:B815)</f>
        <v>4.463333333333334</v>
      </c>
      <c r="C817" s="21">
        <f aca="true" t="shared" si="33" ref="C817:M817">AVERAGE(C785:C815)</f>
        <v>5.70967741935484</v>
      </c>
      <c r="D817" s="21">
        <f t="shared" si="33"/>
        <v>4.116666666666666</v>
      </c>
      <c r="E817" s="21">
        <f t="shared" si="33"/>
        <v>4.16774193548387</v>
      </c>
      <c r="F817" s="21">
        <f t="shared" si="33"/>
        <v>3.810714285714286</v>
      </c>
      <c r="G817" s="21">
        <f t="shared" si="33"/>
        <v>10.810344827586206</v>
      </c>
      <c r="H817" s="21">
        <f t="shared" si="33"/>
        <v>4.758064516129032</v>
      </c>
      <c r="I817" s="21">
        <f t="shared" si="33"/>
        <v>0</v>
      </c>
      <c r="J817" s="21">
        <f t="shared" si="33"/>
        <v>0.13870967741935483</v>
      </c>
      <c r="K817" s="21">
        <f t="shared" si="33"/>
        <v>0</v>
      </c>
      <c r="L817" s="21">
        <f t="shared" si="33"/>
        <v>0</v>
      </c>
      <c r="M817" s="22">
        <f t="shared" si="33"/>
        <v>0.5032258064516129</v>
      </c>
      <c r="N817" s="30">
        <f>AVERAGE(B817:M817)</f>
        <v>3.206539872344934</v>
      </c>
      <c r="O817" s="3" t="s">
        <v>216</v>
      </c>
    </row>
    <row r="818" spans="1:15" ht="15.75" customHeight="1">
      <c r="A818" s="10" t="s">
        <v>13</v>
      </c>
      <c r="B818" s="24">
        <v>13</v>
      </c>
      <c r="C818" s="25">
        <v>20</v>
      </c>
      <c r="D818" s="25">
        <v>24</v>
      </c>
      <c r="E818" s="25">
        <v>26</v>
      </c>
      <c r="F818" s="25">
        <v>17</v>
      </c>
      <c r="G818" s="25">
        <v>20</v>
      </c>
      <c r="H818" s="25">
        <v>6</v>
      </c>
      <c r="I818" s="25">
        <v>0</v>
      </c>
      <c r="J818" s="25">
        <v>1</v>
      </c>
      <c r="K818" s="25">
        <v>0</v>
      </c>
      <c r="L818" s="25">
        <v>0</v>
      </c>
      <c r="M818" s="26">
        <v>1</v>
      </c>
      <c r="N818" s="10">
        <f>SUM(B818:M818)</f>
        <v>128</v>
      </c>
      <c r="O818" s="3" t="s">
        <v>13</v>
      </c>
    </row>
    <row r="819" spans="1:14" ht="19.5" customHeight="1">
      <c r="A819" s="27" t="s">
        <v>222</v>
      </c>
      <c r="C819" s="4"/>
      <c r="D819" s="2" t="s">
        <v>215</v>
      </c>
      <c r="E819" s="59"/>
      <c r="F819" s="59"/>
      <c r="I819" s="1" t="s">
        <v>223</v>
      </c>
      <c r="J819" s="1"/>
      <c r="K819" s="4"/>
      <c r="L819" s="2" t="s">
        <v>215</v>
      </c>
      <c r="M819" s="59"/>
      <c r="N819" s="59"/>
    </row>
    <row r="820" spans="1:14" ht="19.5" customHeight="1">
      <c r="A820" s="27" t="s">
        <v>224</v>
      </c>
      <c r="C820" s="4"/>
      <c r="D820" s="2" t="s">
        <v>215</v>
      </c>
      <c r="E820" s="56"/>
      <c r="F820" s="56"/>
      <c r="I820" s="1" t="s">
        <v>225</v>
      </c>
      <c r="J820" s="1"/>
      <c r="K820" s="4"/>
      <c r="L820" s="2" t="s">
        <v>215</v>
      </c>
      <c r="M820" s="56"/>
      <c r="N820" s="56"/>
    </row>
    <row r="821" spans="1:14" ht="19.5" customHeight="1">
      <c r="A821" s="27" t="s">
        <v>226</v>
      </c>
      <c r="C821" s="4"/>
      <c r="D821" s="2" t="s">
        <v>215</v>
      </c>
      <c r="E821" s="56"/>
      <c r="F821" s="56"/>
      <c r="I821" s="1" t="s">
        <v>227</v>
      </c>
      <c r="J821" s="1"/>
      <c r="K821" s="4"/>
      <c r="L821" s="2" t="s">
        <v>215</v>
      </c>
      <c r="M821" s="56"/>
      <c r="N821" s="56"/>
    </row>
    <row r="822" spans="1:14" ht="19.5" customHeight="1">
      <c r="A822" s="27" t="s">
        <v>228</v>
      </c>
      <c r="C822" s="4"/>
      <c r="D822" s="2" t="s">
        <v>215</v>
      </c>
      <c r="E822" s="56"/>
      <c r="F822" s="56"/>
      <c r="I822" s="1" t="s">
        <v>229</v>
      </c>
      <c r="J822" s="1"/>
      <c r="K822" s="4"/>
      <c r="L822" s="2" t="s">
        <v>215</v>
      </c>
      <c r="M822" s="56"/>
      <c r="N822" s="56"/>
    </row>
    <row r="823" spans="1:14" ht="19.5" customHeight="1">
      <c r="A823" s="27" t="s">
        <v>230</v>
      </c>
      <c r="C823" s="4"/>
      <c r="D823" s="2" t="s">
        <v>215</v>
      </c>
      <c r="E823" s="56"/>
      <c r="F823" s="56"/>
      <c r="I823" s="1" t="s">
        <v>231</v>
      </c>
      <c r="J823" s="1"/>
      <c r="K823" s="4"/>
      <c r="L823" s="2" t="s">
        <v>215</v>
      </c>
      <c r="M823" s="56"/>
      <c r="N823" s="56"/>
    </row>
    <row r="824" spans="1:14" ht="19.5" customHeight="1">
      <c r="A824" s="27" t="s">
        <v>232</v>
      </c>
      <c r="C824" s="4"/>
      <c r="D824" s="2" t="s">
        <v>215</v>
      </c>
      <c r="E824" s="56"/>
      <c r="F824" s="56"/>
      <c r="I824" s="1" t="s">
        <v>233</v>
      </c>
      <c r="J824" s="1"/>
      <c r="K824" s="4"/>
      <c r="L824" s="2" t="s">
        <v>215</v>
      </c>
      <c r="M824" s="56"/>
      <c r="N824" s="56"/>
    </row>
    <row r="825" spans="1:13" ht="19.5" customHeight="1">
      <c r="A825" s="27" t="s">
        <v>234</v>
      </c>
      <c r="C825" s="4"/>
      <c r="D825" s="2" t="s">
        <v>215</v>
      </c>
      <c r="E825" s="56"/>
      <c r="F825" s="56"/>
      <c r="I825" s="3"/>
      <c r="J825" s="3"/>
      <c r="K825" s="3"/>
      <c r="L825" s="3"/>
      <c r="M825" s="3"/>
    </row>
    <row r="826" spans="1:15" ht="18.75">
      <c r="A826" s="57" t="s">
        <v>235</v>
      </c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</row>
    <row r="827" spans="1:15" ht="18.75">
      <c r="A827" s="57" t="s">
        <v>218</v>
      </c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</row>
    <row r="828" spans="1:15" ht="18.75">
      <c r="A828" s="57" t="s">
        <v>241</v>
      </c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</row>
    <row r="829" spans="1:15" s="4" customFormat="1" ht="4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s="4" customFormat="1" ht="18" customHeight="1">
      <c r="A830" s="5" t="s">
        <v>220</v>
      </c>
      <c r="B830" s="6" t="s">
        <v>0</v>
      </c>
      <c r="C830" s="7" t="s">
        <v>1</v>
      </c>
      <c r="D830" s="7" t="s">
        <v>2</v>
      </c>
      <c r="E830" s="7" t="s">
        <v>3</v>
      </c>
      <c r="F830" s="7" t="s">
        <v>4</v>
      </c>
      <c r="G830" s="7" t="s">
        <v>5</v>
      </c>
      <c r="H830" s="7" t="s">
        <v>6</v>
      </c>
      <c r="I830" s="7" t="s">
        <v>7</v>
      </c>
      <c r="J830" s="7" t="s">
        <v>8</v>
      </c>
      <c r="K830" s="7" t="s">
        <v>9</v>
      </c>
      <c r="L830" s="8" t="s">
        <v>10</v>
      </c>
      <c r="M830" s="9" t="s">
        <v>11</v>
      </c>
      <c r="N830" s="5" t="s">
        <v>221</v>
      </c>
      <c r="O830" s="2"/>
    </row>
    <row r="831" spans="1:14" ht="15.75" customHeight="1">
      <c r="A831" s="50">
        <v>1</v>
      </c>
      <c r="B831" s="51">
        <v>0</v>
      </c>
      <c r="C831" s="28">
        <v>0</v>
      </c>
      <c r="D831" s="28">
        <v>0</v>
      </c>
      <c r="E831" s="28">
        <v>1.4</v>
      </c>
      <c r="F831" s="28">
        <v>11.5</v>
      </c>
      <c r="G831" s="28">
        <v>16.8</v>
      </c>
      <c r="H831" s="28">
        <v>0</v>
      </c>
      <c r="I831" s="28">
        <v>1</v>
      </c>
      <c r="J831" s="28">
        <v>0</v>
      </c>
      <c r="K831" s="28">
        <v>0</v>
      </c>
      <c r="L831" s="28">
        <v>4.7</v>
      </c>
      <c r="M831" s="52">
        <v>0</v>
      </c>
      <c r="N831" s="53"/>
    </row>
    <row r="832" spans="1:14" ht="15.75" customHeight="1">
      <c r="A832" s="19">
        <v>2</v>
      </c>
      <c r="B832" s="20">
        <v>0</v>
      </c>
      <c r="C832" s="21">
        <v>39.2</v>
      </c>
      <c r="D832" s="21">
        <v>20</v>
      </c>
      <c r="E832" s="21">
        <v>3.4</v>
      </c>
      <c r="F832" s="21">
        <v>0.5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2">
        <v>0</v>
      </c>
      <c r="N832" s="30"/>
    </row>
    <row r="833" spans="1:14" ht="15.75" customHeight="1">
      <c r="A833" s="19">
        <v>3</v>
      </c>
      <c r="B833" s="20">
        <v>0</v>
      </c>
      <c r="C833" s="21">
        <v>35.3</v>
      </c>
      <c r="D833" s="21">
        <v>6.9</v>
      </c>
      <c r="E833" s="21">
        <v>2.6</v>
      </c>
      <c r="F833" s="21">
        <v>0</v>
      </c>
      <c r="G833" s="21">
        <v>1.2</v>
      </c>
      <c r="H833" s="21">
        <v>0</v>
      </c>
      <c r="I833" s="21">
        <v>3.7</v>
      </c>
      <c r="J833" s="21">
        <v>0</v>
      </c>
      <c r="K833" s="21">
        <v>0</v>
      </c>
      <c r="L833" s="21">
        <v>0</v>
      </c>
      <c r="M833" s="22">
        <v>0</v>
      </c>
      <c r="N833" s="30"/>
    </row>
    <row r="834" spans="1:14" ht="15.75" customHeight="1">
      <c r="A834" s="19">
        <v>4</v>
      </c>
      <c r="B834" s="20">
        <v>0</v>
      </c>
      <c r="C834" s="21">
        <v>40.4</v>
      </c>
      <c r="D834" s="21">
        <v>0</v>
      </c>
      <c r="E834" s="21">
        <v>3.2</v>
      </c>
      <c r="F834" s="21">
        <v>0.3</v>
      </c>
      <c r="G834" s="21">
        <v>3.1</v>
      </c>
      <c r="H834" s="21">
        <v>85.5</v>
      </c>
      <c r="I834" s="21">
        <v>0.7</v>
      </c>
      <c r="J834" s="21">
        <v>0</v>
      </c>
      <c r="K834" s="21">
        <v>0</v>
      </c>
      <c r="L834" s="21">
        <v>0</v>
      </c>
      <c r="M834" s="22">
        <v>0</v>
      </c>
      <c r="N834" s="30"/>
    </row>
    <row r="835" spans="1:14" ht="15.75" customHeight="1">
      <c r="A835" s="19">
        <v>5</v>
      </c>
      <c r="B835" s="20">
        <v>0</v>
      </c>
      <c r="C835" s="21">
        <v>27.7</v>
      </c>
      <c r="D835" s="21">
        <v>0</v>
      </c>
      <c r="E835" s="21">
        <v>4.5</v>
      </c>
      <c r="F835" s="21">
        <v>0.5</v>
      </c>
      <c r="G835" s="21">
        <v>1.9</v>
      </c>
      <c r="H835" s="21">
        <v>34.4</v>
      </c>
      <c r="I835" s="21">
        <v>0</v>
      </c>
      <c r="J835" s="21">
        <v>0</v>
      </c>
      <c r="K835" s="21">
        <v>0</v>
      </c>
      <c r="L835" s="21">
        <v>0</v>
      </c>
      <c r="M835" s="22">
        <v>0</v>
      </c>
      <c r="N835" s="30"/>
    </row>
    <row r="836" spans="1:14" ht="15.75" customHeight="1">
      <c r="A836" s="19">
        <v>6</v>
      </c>
      <c r="B836" s="20">
        <v>0</v>
      </c>
      <c r="C836" s="21">
        <v>15.6</v>
      </c>
      <c r="D836" s="21">
        <v>0</v>
      </c>
      <c r="E836" s="21">
        <v>2.6</v>
      </c>
      <c r="F836" s="21">
        <v>0</v>
      </c>
      <c r="G836" s="21">
        <v>6.3</v>
      </c>
      <c r="H836" s="21">
        <v>8</v>
      </c>
      <c r="I836" s="21">
        <v>0</v>
      </c>
      <c r="J836" s="21">
        <v>0</v>
      </c>
      <c r="K836" s="21">
        <v>0</v>
      </c>
      <c r="L836" s="21">
        <v>0</v>
      </c>
      <c r="M836" s="22">
        <v>0</v>
      </c>
      <c r="N836" s="30"/>
    </row>
    <row r="837" spans="1:14" ht="15.75" customHeight="1">
      <c r="A837" s="19">
        <v>7</v>
      </c>
      <c r="B837" s="20">
        <v>0</v>
      </c>
      <c r="C837" s="21">
        <v>8</v>
      </c>
      <c r="D837" s="21">
        <v>0</v>
      </c>
      <c r="E837" s="21">
        <v>0</v>
      </c>
      <c r="F837" s="21">
        <v>0</v>
      </c>
      <c r="G837" s="21">
        <v>0</v>
      </c>
      <c r="H837" s="21">
        <v>5.5</v>
      </c>
      <c r="I837" s="21">
        <v>0</v>
      </c>
      <c r="J837" s="21">
        <v>0</v>
      </c>
      <c r="K837" s="21">
        <v>0</v>
      </c>
      <c r="L837" s="21">
        <v>0</v>
      </c>
      <c r="M837" s="22">
        <v>0</v>
      </c>
      <c r="N837" s="30"/>
    </row>
    <row r="838" spans="1:14" ht="15.75" customHeight="1">
      <c r="A838" s="19">
        <v>8</v>
      </c>
      <c r="B838" s="20">
        <v>0</v>
      </c>
      <c r="C838" s="21">
        <v>17.8</v>
      </c>
      <c r="D838" s="21">
        <v>0.6</v>
      </c>
      <c r="E838" s="21">
        <v>0</v>
      </c>
      <c r="F838" s="21">
        <v>6.7</v>
      </c>
      <c r="G838" s="21">
        <v>0</v>
      </c>
      <c r="H838" s="21">
        <v>2.1</v>
      </c>
      <c r="I838" s="21">
        <v>0</v>
      </c>
      <c r="J838" s="21">
        <v>0</v>
      </c>
      <c r="K838" s="21">
        <v>0</v>
      </c>
      <c r="L838" s="21">
        <v>0</v>
      </c>
      <c r="M838" s="22">
        <v>0</v>
      </c>
      <c r="N838" s="30"/>
    </row>
    <row r="839" spans="1:14" ht="15.75" customHeight="1">
      <c r="A839" s="19">
        <v>9</v>
      </c>
      <c r="B839" s="20">
        <v>0</v>
      </c>
      <c r="C839" s="21">
        <v>0</v>
      </c>
      <c r="D839" s="21">
        <v>0</v>
      </c>
      <c r="E839" s="21">
        <v>3.1</v>
      </c>
      <c r="F839" s="21">
        <v>5.4</v>
      </c>
      <c r="G839" s="21">
        <v>0</v>
      </c>
      <c r="H839" s="21">
        <v>1</v>
      </c>
      <c r="I839" s="21">
        <v>0</v>
      </c>
      <c r="J839" s="21">
        <v>0</v>
      </c>
      <c r="K839" s="21">
        <v>0</v>
      </c>
      <c r="L839" s="21">
        <v>0</v>
      </c>
      <c r="M839" s="22">
        <v>0</v>
      </c>
      <c r="N839" s="30"/>
    </row>
    <row r="840" spans="1:14" ht="15.75" customHeight="1">
      <c r="A840" s="19">
        <v>10</v>
      </c>
      <c r="B840" s="20">
        <v>0</v>
      </c>
      <c r="C840" s="21">
        <v>11.1</v>
      </c>
      <c r="D840" s="21">
        <v>0</v>
      </c>
      <c r="E840" s="21">
        <v>0</v>
      </c>
      <c r="F840" s="21">
        <v>20.2</v>
      </c>
      <c r="G840" s="21">
        <v>0</v>
      </c>
      <c r="H840" s="21">
        <v>11.4</v>
      </c>
      <c r="I840" s="21">
        <v>0</v>
      </c>
      <c r="J840" s="21">
        <v>0</v>
      </c>
      <c r="K840" s="21">
        <v>0</v>
      </c>
      <c r="L840" s="21">
        <v>0</v>
      </c>
      <c r="M840" s="22">
        <v>0</v>
      </c>
      <c r="N840" s="30"/>
    </row>
    <row r="841" spans="1:14" ht="15.75" customHeight="1">
      <c r="A841" s="19">
        <v>11</v>
      </c>
      <c r="B841" s="20">
        <v>0</v>
      </c>
      <c r="C841" s="21">
        <v>7.7</v>
      </c>
      <c r="D841" s="21">
        <v>8.7</v>
      </c>
      <c r="E841" s="21">
        <v>3.8</v>
      </c>
      <c r="F841" s="21">
        <v>15</v>
      </c>
      <c r="G841" s="21">
        <v>2.1</v>
      </c>
      <c r="H841" s="21">
        <v>4.9</v>
      </c>
      <c r="I841" s="21">
        <v>0</v>
      </c>
      <c r="J841" s="21">
        <v>0</v>
      </c>
      <c r="K841" s="21">
        <v>0</v>
      </c>
      <c r="L841" s="21">
        <v>0</v>
      </c>
      <c r="M841" s="22">
        <v>0</v>
      </c>
      <c r="N841" s="30"/>
    </row>
    <row r="842" spans="1:14" ht="15.75" customHeight="1">
      <c r="A842" s="19">
        <v>12</v>
      </c>
      <c r="B842" s="20">
        <v>0</v>
      </c>
      <c r="C842" s="21">
        <v>2.5</v>
      </c>
      <c r="D842" s="21">
        <v>3.4</v>
      </c>
      <c r="E842" s="21">
        <v>2.5</v>
      </c>
      <c r="F842" s="21">
        <v>23.3</v>
      </c>
      <c r="G842" s="21">
        <v>0.5</v>
      </c>
      <c r="H842" s="21">
        <v>50.9</v>
      </c>
      <c r="I842" s="21">
        <v>0</v>
      </c>
      <c r="J842" s="21">
        <v>0</v>
      </c>
      <c r="K842" s="21">
        <v>0</v>
      </c>
      <c r="L842" s="21">
        <v>0</v>
      </c>
      <c r="M842" s="22">
        <v>0</v>
      </c>
      <c r="N842" s="30"/>
    </row>
    <row r="843" spans="1:14" ht="15.75" customHeight="1">
      <c r="A843" s="19">
        <v>13</v>
      </c>
      <c r="B843" s="20">
        <v>0</v>
      </c>
      <c r="C843" s="21">
        <v>4</v>
      </c>
      <c r="D843" s="21">
        <v>0</v>
      </c>
      <c r="E843" s="21">
        <v>7.7</v>
      </c>
      <c r="F843" s="21">
        <v>15.5</v>
      </c>
      <c r="G843" s="21">
        <v>18.6</v>
      </c>
      <c r="H843" s="21">
        <v>15</v>
      </c>
      <c r="I843" s="21">
        <v>0</v>
      </c>
      <c r="J843" s="21">
        <v>0</v>
      </c>
      <c r="K843" s="21">
        <v>0</v>
      </c>
      <c r="L843" s="21">
        <v>0</v>
      </c>
      <c r="M843" s="22">
        <v>0</v>
      </c>
      <c r="N843" s="30"/>
    </row>
    <row r="844" spans="1:14" ht="15.75" customHeight="1">
      <c r="A844" s="19">
        <v>14</v>
      </c>
      <c r="B844" s="20">
        <v>0</v>
      </c>
      <c r="C844" s="21">
        <v>7.4</v>
      </c>
      <c r="D844" s="21">
        <v>0</v>
      </c>
      <c r="E844" s="21">
        <v>3.3</v>
      </c>
      <c r="F844" s="21">
        <v>2.8</v>
      </c>
      <c r="G844" s="21">
        <v>38.4</v>
      </c>
      <c r="H844" s="21">
        <v>7.3</v>
      </c>
      <c r="I844" s="21">
        <v>0.4</v>
      </c>
      <c r="J844" s="21">
        <v>0</v>
      </c>
      <c r="K844" s="21">
        <v>0</v>
      </c>
      <c r="L844" s="21">
        <v>0</v>
      </c>
      <c r="M844" s="22">
        <v>0</v>
      </c>
      <c r="N844" s="30"/>
    </row>
    <row r="845" spans="1:14" ht="15.75" customHeight="1">
      <c r="A845" s="19">
        <v>15</v>
      </c>
      <c r="B845" s="20">
        <v>0</v>
      </c>
      <c r="C845" s="21">
        <v>3.4</v>
      </c>
      <c r="D845" s="21">
        <v>0.6</v>
      </c>
      <c r="E845" s="21">
        <v>7.8</v>
      </c>
      <c r="F845" s="21">
        <v>2</v>
      </c>
      <c r="G845" s="21">
        <v>0</v>
      </c>
      <c r="H845" s="21">
        <v>1.4</v>
      </c>
      <c r="I845" s="21">
        <v>0</v>
      </c>
      <c r="J845" s="21">
        <v>0</v>
      </c>
      <c r="K845" s="21">
        <v>0</v>
      </c>
      <c r="L845" s="21">
        <v>0</v>
      </c>
      <c r="M845" s="22">
        <v>0</v>
      </c>
      <c r="N845" s="30"/>
    </row>
    <row r="846" spans="1:14" ht="15.75" customHeight="1">
      <c r="A846" s="19">
        <v>16</v>
      </c>
      <c r="B846" s="20">
        <v>0</v>
      </c>
      <c r="C846" s="21">
        <v>6.4</v>
      </c>
      <c r="D846" s="21">
        <v>0</v>
      </c>
      <c r="E846" s="21">
        <v>0.4</v>
      </c>
      <c r="F846" s="21">
        <v>0</v>
      </c>
      <c r="G846" s="21">
        <v>7</v>
      </c>
      <c r="H846" s="21">
        <v>1.7</v>
      </c>
      <c r="I846" s="21">
        <v>0</v>
      </c>
      <c r="J846" s="21">
        <v>0</v>
      </c>
      <c r="K846" s="21">
        <v>0</v>
      </c>
      <c r="L846" s="21">
        <v>0</v>
      </c>
      <c r="M846" s="22">
        <v>0</v>
      </c>
      <c r="N846" s="30"/>
    </row>
    <row r="847" spans="1:14" ht="15.75" customHeight="1">
      <c r="A847" s="19">
        <v>17</v>
      </c>
      <c r="B847" s="20">
        <v>0</v>
      </c>
      <c r="C847" s="21">
        <v>6</v>
      </c>
      <c r="D847" s="21">
        <v>10.4</v>
      </c>
      <c r="E847" s="21">
        <v>0</v>
      </c>
      <c r="F847" s="21">
        <v>0</v>
      </c>
      <c r="G847" s="21">
        <v>2.6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2">
        <v>0</v>
      </c>
      <c r="N847" s="30"/>
    </row>
    <row r="848" spans="1:14" ht="15.75" customHeight="1">
      <c r="A848" s="19">
        <v>18</v>
      </c>
      <c r="B848" s="20">
        <v>0</v>
      </c>
      <c r="C848" s="21">
        <v>1.4</v>
      </c>
      <c r="D848" s="21">
        <v>0</v>
      </c>
      <c r="E848" s="21">
        <v>0</v>
      </c>
      <c r="F848" s="21">
        <v>0</v>
      </c>
      <c r="G848" s="21">
        <v>6.3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2">
        <v>0</v>
      </c>
      <c r="N848" s="30"/>
    </row>
    <row r="849" spans="1:14" ht="15.75" customHeight="1">
      <c r="A849" s="19">
        <v>19</v>
      </c>
      <c r="B849" s="20">
        <v>0</v>
      </c>
      <c r="C849" s="21">
        <v>10.6</v>
      </c>
      <c r="D849" s="21">
        <v>0</v>
      </c>
      <c r="E849" s="21">
        <v>0</v>
      </c>
      <c r="F849" s="21">
        <v>0</v>
      </c>
      <c r="G849" s="21">
        <v>24.4</v>
      </c>
      <c r="H849" s="21">
        <v>39.2</v>
      </c>
      <c r="I849" s="21">
        <v>0</v>
      </c>
      <c r="J849" s="21">
        <v>0.3</v>
      </c>
      <c r="K849" s="21">
        <v>0</v>
      </c>
      <c r="L849" s="21">
        <v>0</v>
      </c>
      <c r="M849" s="22">
        <v>0</v>
      </c>
      <c r="N849" s="30"/>
    </row>
    <row r="850" spans="1:14" ht="15.75" customHeight="1">
      <c r="A850" s="19">
        <v>20</v>
      </c>
      <c r="B850" s="20">
        <v>0</v>
      </c>
      <c r="C850" s="21">
        <v>7.4</v>
      </c>
      <c r="D850" s="21">
        <v>7</v>
      </c>
      <c r="E850" s="21">
        <v>17.3</v>
      </c>
      <c r="F850" s="21">
        <v>4.7</v>
      </c>
      <c r="G850" s="21">
        <v>59.6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2">
        <v>0</v>
      </c>
      <c r="N850" s="30"/>
    </row>
    <row r="851" spans="1:14" ht="15.75" customHeight="1">
      <c r="A851" s="19">
        <v>21</v>
      </c>
      <c r="B851" s="20">
        <v>0</v>
      </c>
      <c r="C851" s="21">
        <v>19.6</v>
      </c>
      <c r="D851" s="21">
        <v>0</v>
      </c>
      <c r="E851" s="21">
        <v>5.5</v>
      </c>
      <c r="F851" s="21">
        <v>0</v>
      </c>
      <c r="G851" s="21">
        <v>0</v>
      </c>
      <c r="H851" s="21">
        <v>0</v>
      </c>
      <c r="I851" s="21">
        <v>2.9</v>
      </c>
      <c r="J851" s="21">
        <v>0</v>
      </c>
      <c r="K851" s="21">
        <v>0</v>
      </c>
      <c r="L851" s="21">
        <v>0</v>
      </c>
      <c r="M851" s="22">
        <v>0</v>
      </c>
      <c r="N851" s="30"/>
    </row>
    <row r="852" spans="1:14" ht="15.75" customHeight="1">
      <c r="A852" s="19">
        <v>22</v>
      </c>
      <c r="B852" s="20">
        <v>0</v>
      </c>
      <c r="C852" s="21">
        <v>14</v>
      </c>
      <c r="D852" s="21">
        <v>0</v>
      </c>
      <c r="E852" s="21">
        <v>0.4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2">
        <v>0</v>
      </c>
      <c r="N852" s="30"/>
    </row>
    <row r="853" spans="1:14" ht="15.75" customHeight="1">
      <c r="A853" s="19">
        <v>23</v>
      </c>
      <c r="B853" s="20">
        <v>0</v>
      </c>
      <c r="C853" s="21">
        <v>0</v>
      </c>
      <c r="D853" s="21">
        <v>0</v>
      </c>
      <c r="E853" s="21">
        <v>12.7</v>
      </c>
      <c r="F853" s="21">
        <v>6.1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2">
        <v>0</v>
      </c>
      <c r="N853" s="30"/>
    </row>
    <row r="854" spans="1:14" ht="15.75" customHeight="1">
      <c r="A854" s="19">
        <v>24</v>
      </c>
      <c r="B854" s="20">
        <v>0</v>
      </c>
      <c r="C854" s="21">
        <v>0</v>
      </c>
      <c r="D854" s="21">
        <v>0</v>
      </c>
      <c r="E854" s="21">
        <v>2.2</v>
      </c>
      <c r="F854" s="21">
        <v>4.4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2">
        <v>0</v>
      </c>
      <c r="N854" s="30"/>
    </row>
    <row r="855" spans="1:14" ht="15.75" customHeight="1">
      <c r="A855" s="19">
        <v>25</v>
      </c>
      <c r="B855" s="20">
        <v>0.6</v>
      </c>
      <c r="C855" s="21">
        <v>0</v>
      </c>
      <c r="D855" s="21">
        <v>45.8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2">
        <v>0</v>
      </c>
      <c r="N855" s="30"/>
    </row>
    <row r="856" spans="1:14" ht="15.75" customHeight="1">
      <c r="A856" s="19">
        <v>26</v>
      </c>
      <c r="B856" s="20">
        <v>11.1</v>
      </c>
      <c r="C856" s="21">
        <v>0</v>
      </c>
      <c r="D856" s="21">
        <v>37.8</v>
      </c>
      <c r="E856" s="2">
        <v>0</v>
      </c>
      <c r="F856" s="21">
        <v>0</v>
      </c>
      <c r="G856" s="21">
        <v>6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2">
        <v>0</v>
      </c>
      <c r="N856" s="30"/>
    </row>
    <row r="857" spans="1:14" ht="15.75" customHeight="1">
      <c r="A857" s="19">
        <v>27</v>
      </c>
      <c r="B857" s="20">
        <v>15.2</v>
      </c>
      <c r="C857" s="21">
        <v>0</v>
      </c>
      <c r="D857" s="21">
        <v>11.6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0.4</v>
      </c>
      <c r="M857" s="22">
        <v>0</v>
      </c>
      <c r="N857" s="30"/>
    </row>
    <row r="858" spans="1:14" ht="15.75" customHeight="1">
      <c r="A858" s="19">
        <v>28</v>
      </c>
      <c r="B858" s="20">
        <v>11.7</v>
      </c>
      <c r="C858" s="21">
        <v>0</v>
      </c>
      <c r="D858" s="21">
        <v>5.4</v>
      </c>
      <c r="E858" s="21">
        <v>0</v>
      </c>
      <c r="F858" s="21">
        <v>73.8</v>
      </c>
      <c r="G858" s="21">
        <v>2.7</v>
      </c>
      <c r="H858" s="21">
        <v>0</v>
      </c>
      <c r="I858" s="21">
        <v>0</v>
      </c>
      <c r="J858" s="21">
        <v>0</v>
      </c>
      <c r="K858" s="21">
        <v>11</v>
      </c>
      <c r="L858" s="21">
        <v>0</v>
      </c>
      <c r="M858" s="22">
        <v>0</v>
      </c>
      <c r="N858" s="30"/>
    </row>
    <row r="859" spans="1:14" ht="15.75" customHeight="1">
      <c r="A859" s="19">
        <v>29</v>
      </c>
      <c r="B859" s="20">
        <v>0</v>
      </c>
      <c r="C859" s="21">
        <v>5.3</v>
      </c>
      <c r="D859" s="21">
        <v>2.3</v>
      </c>
      <c r="E859" s="21">
        <v>2.4</v>
      </c>
      <c r="F859" s="21">
        <v>32.8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2">
        <v>0</v>
      </c>
      <c r="N859" s="30"/>
    </row>
    <row r="860" spans="1:14" ht="15.75" customHeight="1">
      <c r="A860" s="19">
        <v>30</v>
      </c>
      <c r="B860" s="20">
        <v>0</v>
      </c>
      <c r="C860" s="21">
        <v>0.6</v>
      </c>
      <c r="D860" s="21">
        <v>0</v>
      </c>
      <c r="E860" s="21">
        <v>0</v>
      </c>
      <c r="F860" s="21">
        <v>9</v>
      </c>
      <c r="G860" s="21">
        <v>0.8</v>
      </c>
      <c r="H860" s="21">
        <v>0</v>
      </c>
      <c r="I860" s="21">
        <v>0</v>
      </c>
      <c r="J860" s="21">
        <v>0</v>
      </c>
      <c r="K860" s="21">
        <v>0</v>
      </c>
      <c r="L860" s="21"/>
      <c r="M860" s="22">
        <v>0</v>
      </c>
      <c r="N860" s="30"/>
    </row>
    <row r="861" spans="1:14" ht="15.75" customHeight="1">
      <c r="A861" s="10">
        <v>31</v>
      </c>
      <c r="B861" s="11"/>
      <c r="C861" s="12">
        <v>0.5</v>
      </c>
      <c r="D861" s="12">
        <v>0</v>
      </c>
      <c r="E861" s="12">
        <v>0</v>
      </c>
      <c r="F861" s="12">
        <v>2.2</v>
      </c>
      <c r="G861" s="12"/>
      <c r="H861" s="12">
        <v>0.5</v>
      </c>
      <c r="I861" s="12"/>
      <c r="J861" s="12"/>
      <c r="K861" s="12">
        <v>8.5</v>
      </c>
      <c r="L861" s="12"/>
      <c r="M861" s="54">
        <v>1.2</v>
      </c>
      <c r="N861" s="13"/>
    </row>
    <row r="862" spans="1:15" ht="15.75" customHeight="1">
      <c r="A862" s="14" t="s">
        <v>12</v>
      </c>
      <c r="B862" s="15">
        <f>SUM(B831:B861)</f>
        <v>38.599999999999994</v>
      </c>
      <c r="C862" s="16">
        <f aca="true" t="shared" si="34" ref="C862:K862">SUM(C831:C861)</f>
        <v>291.90000000000003</v>
      </c>
      <c r="D862" s="16">
        <f t="shared" si="34"/>
        <v>160.5</v>
      </c>
      <c r="E862" s="16">
        <f t="shared" si="34"/>
        <v>86.80000000000001</v>
      </c>
      <c r="F862" s="16">
        <f t="shared" si="34"/>
        <v>236.7</v>
      </c>
      <c r="G862" s="16">
        <f t="shared" si="34"/>
        <v>198.29999999999998</v>
      </c>
      <c r="H862" s="16">
        <f t="shared" si="34"/>
        <v>268.8</v>
      </c>
      <c r="I862" s="16">
        <f t="shared" si="34"/>
        <v>8.700000000000001</v>
      </c>
      <c r="J862" s="16">
        <f t="shared" si="34"/>
        <v>0.3</v>
      </c>
      <c r="K862" s="16">
        <f t="shared" si="34"/>
        <v>19.5</v>
      </c>
      <c r="L862" s="16">
        <f>SUM(L831:L861)</f>
        <v>5.1000000000000005</v>
      </c>
      <c r="M862" s="17">
        <f>SUM(M831:M861)</f>
        <v>1.2</v>
      </c>
      <c r="N862" s="18">
        <f>SUM(B862:M862)</f>
        <v>1316.3999999999999</v>
      </c>
      <c r="O862" s="3" t="s">
        <v>215</v>
      </c>
    </row>
    <row r="863" spans="1:15" ht="15.75" customHeight="1">
      <c r="A863" s="19" t="s">
        <v>14</v>
      </c>
      <c r="B863" s="20">
        <f>AVERAGE(B831:B861)</f>
        <v>1.2866666666666664</v>
      </c>
      <c r="C863" s="21">
        <f aca="true" t="shared" si="35" ref="C863:M863">AVERAGE(C831:C861)</f>
        <v>9.416129032258066</v>
      </c>
      <c r="D863" s="21">
        <f t="shared" si="35"/>
        <v>5.17741935483871</v>
      </c>
      <c r="E863" s="21">
        <f t="shared" si="35"/>
        <v>2.8000000000000003</v>
      </c>
      <c r="F863" s="21">
        <f t="shared" si="35"/>
        <v>7.635483870967741</v>
      </c>
      <c r="G863" s="21">
        <f t="shared" si="35"/>
        <v>6.609999999999999</v>
      </c>
      <c r="H863" s="21">
        <f t="shared" si="35"/>
        <v>8.670967741935485</v>
      </c>
      <c r="I863" s="21">
        <f t="shared" si="35"/>
        <v>0.29000000000000004</v>
      </c>
      <c r="J863" s="21">
        <f t="shared" si="35"/>
        <v>0.01</v>
      </c>
      <c r="K863" s="21">
        <f t="shared" si="35"/>
        <v>0.6290322580645161</v>
      </c>
      <c r="L863" s="21">
        <f t="shared" si="35"/>
        <v>0.17586206896551726</v>
      </c>
      <c r="M863" s="21">
        <f t="shared" si="35"/>
        <v>0.03870967741935484</v>
      </c>
      <c r="N863" s="30">
        <f>AVERAGE(B863:M863)</f>
        <v>3.561689222593005</v>
      </c>
      <c r="O863" s="3" t="s">
        <v>216</v>
      </c>
    </row>
    <row r="864" spans="1:15" ht="15.75" customHeight="1">
      <c r="A864" s="10" t="s">
        <v>13</v>
      </c>
      <c r="B864" s="24">
        <v>4</v>
      </c>
      <c r="C864" s="25">
        <v>23</v>
      </c>
      <c r="D864" s="25">
        <v>13</v>
      </c>
      <c r="E864" s="25">
        <v>19</v>
      </c>
      <c r="F864" s="25">
        <v>20</v>
      </c>
      <c r="G864" s="25">
        <v>17</v>
      </c>
      <c r="H864" s="25">
        <v>15</v>
      </c>
      <c r="I864" s="25">
        <v>5</v>
      </c>
      <c r="J864" s="25">
        <v>1</v>
      </c>
      <c r="K864" s="25">
        <v>2</v>
      </c>
      <c r="L864" s="25">
        <v>2</v>
      </c>
      <c r="M864" s="26">
        <v>1</v>
      </c>
      <c r="N864" s="10">
        <f>SUM(B864:M864)</f>
        <v>122</v>
      </c>
      <c r="O864" s="3" t="s">
        <v>13</v>
      </c>
    </row>
    <row r="865" spans="1:14" ht="19.5" customHeight="1">
      <c r="A865" s="27" t="s">
        <v>222</v>
      </c>
      <c r="B865" s="27"/>
      <c r="C865" s="4"/>
      <c r="D865" s="2" t="s">
        <v>215</v>
      </c>
      <c r="E865" s="59"/>
      <c r="F865" s="59"/>
      <c r="I865" s="1" t="s">
        <v>223</v>
      </c>
      <c r="J865" s="1"/>
      <c r="K865" s="4"/>
      <c r="L865" s="2" t="s">
        <v>215</v>
      </c>
      <c r="M865" s="59"/>
      <c r="N865" s="59"/>
    </row>
    <row r="866" spans="1:14" ht="19.5" customHeight="1">
      <c r="A866" s="27" t="s">
        <v>224</v>
      </c>
      <c r="B866" s="27"/>
      <c r="C866" s="4"/>
      <c r="D866" s="2" t="s">
        <v>215</v>
      </c>
      <c r="E866" s="56"/>
      <c r="F866" s="56"/>
      <c r="I866" s="1" t="s">
        <v>225</v>
      </c>
      <c r="J866" s="1"/>
      <c r="K866" s="4"/>
      <c r="L866" s="2" t="s">
        <v>215</v>
      </c>
      <c r="M866" s="56"/>
      <c r="N866" s="56"/>
    </row>
    <row r="867" spans="1:14" ht="19.5" customHeight="1">
      <c r="A867" s="27" t="s">
        <v>226</v>
      </c>
      <c r="B867" s="27"/>
      <c r="C867" s="4"/>
      <c r="D867" s="2" t="s">
        <v>215</v>
      </c>
      <c r="E867" s="56"/>
      <c r="F867" s="56"/>
      <c r="I867" s="1" t="s">
        <v>227</v>
      </c>
      <c r="J867" s="1"/>
      <c r="K867" s="4"/>
      <c r="L867" s="2" t="s">
        <v>215</v>
      </c>
      <c r="M867" s="56"/>
      <c r="N867" s="56"/>
    </row>
    <row r="868" spans="1:14" ht="19.5" customHeight="1">
      <c r="A868" s="27" t="s">
        <v>228</v>
      </c>
      <c r="B868" s="27"/>
      <c r="C868" s="4"/>
      <c r="D868" s="2" t="s">
        <v>215</v>
      </c>
      <c r="E868" s="56"/>
      <c r="F868" s="56"/>
      <c r="I868" s="1" t="s">
        <v>229</v>
      </c>
      <c r="J868" s="1"/>
      <c r="K868" s="4"/>
      <c r="L868" s="2" t="s">
        <v>215</v>
      </c>
      <c r="M868" s="56"/>
      <c r="N868" s="56"/>
    </row>
    <row r="869" spans="1:14" ht="19.5" customHeight="1">
      <c r="A869" s="27" t="s">
        <v>230</v>
      </c>
      <c r="B869" s="27"/>
      <c r="C869" s="4"/>
      <c r="D869" s="2" t="s">
        <v>215</v>
      </c>
      <c r="E869" s="56"/>
      <c r="F869" s="56"/>
      <c r="I869" s="1" t="s">
        <v>231</v>
      </c>
      <c r="J869" s="1"/>
      <c r="K869" s="4"/>
      <c r="L869" s="2" t="s">
        <v>215</v>
      </c>
      <c r="M869" s="56"/>
      <c r="N869" s="56"/>
    </row>
    <row r="870" spans="1:14" ht="19.5" customHeight="1">
      <c r="A870" s="27" t="s">
        <v>232</v>
      </c>
      <c r="B870" s="27"/>
      <c r="C870" s="4"/>
      <c r="D870" s="2" t="s">
        <v>215</v>
      </c>
      <c r="E870" s="56"/>
      <c r="F870" s="56"/>
      <c r="I870" s="1" t="s">
        <v>233</v>
      </c>
      <c r="J870" s="1"/>
      <c r="K870" s="4"/>
      <c r="L870" s="2" t="s">
        <v>215</v>
      </c>
      <c r="M870" s="56"/>
      <c r="N870" s="56"/>
    </row>
    <row r="871" spans="1:13" ht="19.5" customHeight="1">
      <c r="A871" s="27" t="s">
        <v>234</v>
      </c>
      <c r="B871" s="27"/>
      <c r="C871" s="4"/>
      <c r="D871" s="2" t="s">
        <v>215</v>
      </c>
      <c r="E871" s="56"/>
      <c r="F871" s="56"/>
      <c r="I871" s="3"/>
      <c r="J871" s="3"/>
      <c r="K871" s="3"/>
      <c r="L871" s="3"/>
      <c r="M871" s="3"/>
    </row>
    <row r="872" spans="1:15" ht="18.75">
      <c r="A872" s="57" t="s">
        <v>235</v>
      </c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</row>
    <row r="873" spans="1:15" ht="18.75">
      <c r="A873" s="57" t="s">
        <v>218</v>
      </c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</row>
    <row r="874" spans="1:15" ht="18.75">
      <c r="A874" s="57" t="s">
        <v>242</v>
      </c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</row>
    <row r="875" spans="1:15" s="4" customFormat="1" ht="4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s="4" customFormat="1" ht="18" customHeight="1">
      <c r="A876" s="5" t="s">
        <v>220</v>
      </c>
      <c r="B876" s="6" t="s">
        <v>0</v>
      </c>
      <c r="C876" s="7" t="s">
        <v>1</v>
      </c>
      <c r="D876" s="7" t="s">
        <v>2</v>
      </c>
      <c r="E876" s="7" t="s">
        <v>3</v>
      </c>
      <c r="F876" s="7" t="s">
        <v>4</v>
      </c>
      <c r="G876" s="7" t="s">
        <v>5</v>
      </c>
      <c r="H876" s="7" t="s">
        <v>6</v>
      </c>
      <c r="I876" s="7" t="s">
        <v>7</v>
      </c>
      <c r="J876" s="7" t="s">
        <v>8</v>
      </c>
      <c r="K876" s="7" t="s">
        <v>9</v>
      </c>
      <c r="L876" s="8" t="s">
        <v>10</v>
      </c>
      <c r="M876" s="9" t="s">
        <v>11</v>
      </c>
      <c r="N876" s="5" t="s">
        <v>221</v>
      </c>
      <c r="O876" s="2"/>
    </row>
    <row r="877" spans="1:14" ht="15.75" customHeight="1">
      <c r="A877" s="50">
        <v>1</v>
      </c>
      <c r="B877" s="51">
        <v>0</v>
      </c>
      <c r="C877" s="28">
        <v>0</v>
      </c>
      <c r="D877" s="28">
        <v>0</v>
      </c>
      <c r="E877" s="28">
        <v>7.3</v>
      </c>
      <c r="F877" s="28">
        <v>11.9</v>
      </c>
      <c r="G877" s="28">
        <v>1.8</v>
      </c>
      <c r="H877" s="28">
        <v>21.7</v>
      </c>
      <c r="I877" s="28">
        <v>30.7</v>
      </c>
      <c r="J877" s="28">
        <v>0</v>
      </c>
      <c r="K877" s="28">
        <v>0</v>
      </c>
      <c r="L877" s="28">
        <v>0</v>
      </c>
      <c r="M877" s="52">
        <v>0</v>
      </c>
      <c r="N877" s="53"/>
    </row>
    <row r="878" spans="1:14" ht="15.75" customHeight="1">
      <c r="A878" s="19">
        <v>2</v>
      </c>
      <c r="B878" s="20">
        <v>0</v>
      </c>
      <c r="C878" s="21">
        <v>25.9</v>
      </c>
      <c r="D878" s="21">
        <v>0</v>
      </c>
      <c r="E878" s="21">
        <v>1.7</v>
      </c>
      <c r="F878" s="21">
        <v>0.3</v>
      </c>
      <c r="G878" s="21">
        <v>1.9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2">
        <v>0</v>
      </c>
      <c r="N878" s="30"/>
    </row>
    <row r="879" spans="1:14" ht="15.75" customHeight="1">
      <c r="A879" s="19">
        <v>3</v>
      </c>
      <c r="B879" s="20">
        <v>0</v>
      </c>
      <c r="C879" s="21">
        <v>14.5</v>
      </c>
      <c r="D879" s="21">
        <v>1.3</v>
      </c>
      <c r="E879" s="21">
        <v>5.4</v>
      </c>
      <c r="F879" s="21">
        <v>6.8</v>
      </c>
      <c r="G879" s="21">
        <v>0</v>
      </c>
      <c r="H879" s="21">
        <v>21.1</v>
      </c>
      <c r="I879" s="21">
        <v>0</v>
      </c>
      <c r="J879" s="21">
        <v>0</v>
      </c>
      <c r="K879" s="21">
        <v>0</v>
      </c>
      <c r="L879" s="21">
        <v>0</v>
      </c>
      <c r="M879" s="22">
        <v>0</v>
      </c>
      <c r="N879" s="30"/>
    </row>
    <row r="880" spans="1:14" ht="15.75" customHeight="1">
      <c r="A880" s="19">
        <v>4</v>
      </c>
      <c r="B880" s="20">
        <v>0</v>
      </c>
      <c r="C880" s="21">
        <v>0</v>
      </c>
      <c r="D880" s="21">
        <v>14.1</v>
      </c>
      <c r="E880" s="21">
        <v>0.8</v>
      </c>
      <c r="F880" s="21">
        <v>0</v>
      </c>
      <c r="G880" s="21">
        <v>0</v>
      </c>
      <c r="H880" s="21">
        <v>8.4</v>
      </c>
      <c r="I880" s="21">
        <v>0</v>
      </c>
      <c r="J880" s="21">
        <v>0</v>
      </c>
      <c r="K880" s="21">
        <v>0</v>
      </c>
      <c r="L880" s="21">
        <v>0</v>
      </c>
      <c r="M880" s="22">
        <v>0</v>
      </c>
      <c r="N880" s="30"/>
    </row>
    <row r="881" spans="1:14" ht="15.75" customHeight="1">
      <c r="A881" s="19">
        <v>5</v>
      </c>
      <c r="B881" s="20">
        <v>8.7</v>
      </c>
      <c r="C881" s="21">
        <v>0</v>
      </c>
      <c r="D881" s="21">
        <v>1.5</v>
      </c>
      <c r="E881" s="21">
        <v>0.8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2">
        <v>0</v>
      </c>
      <c r="N881" s="30"/>
    </row>
    <row r="882" spans="1:14" ht="15.75" customHeight="1">
      <c r="A882" s="19">
        <v>6</v>
      </c>
      <c r="B882" s="20">
        <v>0.6</v>
      </c>
      <c r="C882" s="21">
        <v>0</v>
      </c>
      <c r="D882" s="21">
        <v>0</v>
      </c>
      <c r="E882" s="21">
        <v>3.3</v>
      </c>
      <c r="F882" s="21">
        <v>0</v>
      </c>
      <c r="G882" s="21">
        <v>1.7</v>
      </c>
      <c r="H882" s="21">
        <v>1</v>
      </c>
      <c r="I882" s="21">
        <v>1.3</v>
      </c>
      <c r="J882" s="21">
        <v>0</v>
      </c>
      <c r="K882" s="21">
        <v>0</v>
      </c>
      <c r="L882" s="21">
        <v>0</v>
      </c>
      <c r="M882" s="22">
        <v>0</v>
      </c>
      <c r="N882" s="30"/>
    </row>
    <row r="883" spans="1:14" ht="15.75" customHeight="1">
      <c r="A883" s="19">
        <v>7</v>
      </c>
      <c r="B883" s="20">
        <v>0</v>
      </c>
      <c r="C883" s="21">
        <v>0</v>
      </c>
      <c r="D883" s="21">
        <v>0</v>
      </c>
      <c r="E883" s="21">
        <v>0.7</v>
      </c>
      <c r="F883" s="21">
        <v>2.2</v>
      </c>
      <c r="G883" s="21">
        <v>7.8</v>
      </c>
      <c r="H883" s="21">
        <v>0.9</v>
      </c>
      <c r="I883" s="21">
        <v>0</v>
      </c>
      <c r="J883" s="21">
        <v>0</v>
      </c>
      <c r="K883" s="21">
        <v>0</v>
      </c>
      <c r="L883" s="21">
        <v>0</v>
      </c>
      <c r="M883" s="22">
        <v>0</v>
      </c>
      <c r="N883" s="30"/>
    </row>
    <row r="884" spans="1:14" ht="15.75" customHeight="1">
      <c r="A884" s="19">
        <v>8</v>
      </c>
      <c r="B884" s="20">
        <v>0</v>
      </c>
      <c r="C884" s="21">
        <v>0</v>
      </c>
      <c r="D884" s="21">
        <v>0</v>
      </c>
      <c r="E884" s="21">
        <v>7.9</v>
      </c>
      <c r="F884" s="21">
        <v>28.1</v>
      </c>
      <c r="G884" s="21">
        <v>1.4</v>
      </c>
      <c r="H884" s="21">
        <v>3.3</v>
      </c>
      <c r="I884" s="21">
        <v>0</v>
      </c>
      <c r="J884" s="21">
        <v>0</v>
      </c>
      <c r="K884" s="21">
        <v>0</v>
      </c>
      <c r="L884" s="21">
        <v>0</v>
      </c>
      <c r="M884" s="22">
        <v>0</v>
      </c>
      <c r="N884" s="30"/>
    </row>
    <row r="885" spans="1:14" ht="15.75" customHeight="1">
      <c r="A885" s="19">
        <v>9</v>
      </c>
      <c r="B885" s="20">
        <v>24</v>
      </c>
      <c r="C885" s="21">
        <v>2</v>
      </c>
      <c r="D885" s="21">
        <v>0</v>
      </c>
      <c r="E885" s="21">
        <v>0.3</v>
      </c>
      <c r="F885" s="21">
        <v>6.7</v>
      </c>
      <c r="G885" s="21">
        <v>0.3</v>
      </c>
      <c r="H885" s="21">
        <v>10.5</v>
      </c>
      <c r="I885" s="21">
        <v>0</v>
      </c>
      <c r="J885" s="21">
        <v>0</v>
      </c>
      <c r="K885" s="21">
        <v>0</v>
      </c>
      <c r="L885" s="21">
        <v>0</v>
      </c>
      <c r="M885" s="22">
        <v>0</v>
      </c>
      <c r="N885" s="30"/>
    </row>
    <row r="886" spans="1:14" ht="15.75" customHeight="1">
      <c r="A886" s="19">
        <v>10</v>
      </c>
      <c r="B886" s="20">
        <v>0</v>
      </c>
      <c r="C886" s="21">
        <v>49</v>
      </c>
      <c r="D886" s="21">
        <v>0</v>
      </c>
      <c r="E886" s="21">
        <v>0</v>
      </c>
      <c r="F886" s="21">
        <v>10.5</v>
      </c>
      <c r="G886" s="21">
        <v>2.3</v>
      </c>
      <c r="H886" s="21">
        <v>13</v>
      </c>
      <c r="I886" s="21">
        <v>0</v>
      </c>
      <c r="J886" s="21">
        <v>0</v>
      </c>
      <c r="K886" s="21">
        <v>0</v>
      </c>
      <c r="L886" s="21">
        <v>0</v>
      </c>
      <c r="M886" s="22">
        <v>0</v>
      </c>
      <c r="N886" s="30"/>
    </row>
    <row r="887" spans="1:14" ht="15.75" customHeight="1">
      <c r="A887" s="19">
        <v>11</v>
      </c>
      <c r="B887" s="20">
        <v>0</v>
      </c>
      <c r="C887" s="21">
        <v>13.3</v>
      </c>
      <c r="D887" s="21">
        <v>0</v>
      </c>
      <c r="E887" s="21">
        <v>0</v>
      </c>
      <c r="F887" s="21">
        <v>5.4</v>
      </c>
      <c r="G887" s="21">
        <v>18.7</v>
      </c>
      <c r="H887" s="21">
        <v>0.5</v>
      </c>
      <c r="I887" s="21">
        <v>0</v>
      </c>
      <c r="J887" s="21">
        <v>0</v>
      </c>
      <c r="K887" s="21">
        <v>0</v>
      </c>
      <c r="L887" s="21">
        <v>0</v>
      </c>
      <c r="M887" s="22">
        <v>0</v>
      </c>
      <c r="N887" s="30"/>
    </row>
    <row r="888" spans="1:14" ht="15.75" customHeight="1">
      <c r="A888" s="19">
        <v>12</v>
      </c>
      <c r="B888" s="20">
        <v>0</v>
      </c>
      <c r="C888" s="21">
        <v>11.3</v>
      </c>
      <c r="D888" s="21">
        <v>0.5</v>
      </c>
      <c r="E888" s="21">
        <v>0.7</v>
      </c>
      <c r="F888" s="21">
        <v>0</v>
      </c>
      <c r="G888" s="21">
        <v>30.8</v>
      </c>
      <c r="H888" s="21">
        <v>0.6</v>
      </c>
      <c r="I888" s="21">
        <v>0</v>
      </c>
      <c r="J888" s="21">
        <v>0</v>
      </c>
      <c r="K888" s="21">
        <v>0</v>
      </c>
      <c r="L888" s="21">
        <v>0</v>
      </c>
      <c r="M888" s="22">
        <v>0</v>
      </c>
      <c r="N888" s="30"/>
    </row>
    <row r="889" spans="1:14" ht="15.75" customHeight="1">
      <c r="A889" s="19">
        <v>13</v>
      </c>
      <c r="B889" s="20">
        <v>0</v>
      </c>
      <c r="C889" s="21">
        <v>15.3</v>
      </c>
      <c r="D889" s="21">
        <v>0.6</v>
      </c>
      <c r="E889" s="21">
        <v>0.4</v>
      </c>
      <c r="F889" s="21">
        <v>1.7</v>
      </c>
      <c r="G889" s="21">
        <v>6.3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2">
        <v>0</v>
      </c>
      <c r="N889" s="30"/>
    </row>
    <row r="890" spans="1:14" ht="15.75" customHeight="1">
      <c r="A890" s="19">
        <v>14</v>
      </c>
      <c r="B890" s="20">
        <v>0</v>
      </c>
      <c r="C890" s="21">
        <v>1.6</v>
      </c>
      <c r="D890" s="21">
        <v>10.4</v>
      </c>
      <c r="E890" s="21">
        <v>1</v>
      </c>
      <c r="F890" s="21">
        <v>0</v>
      </c>
      <c r="G890" s="21">
        <v>0.5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2">
        <v>0</v>
      </c>
      <c r="N890" s="30"/>
    </row>
    <row r="891" spans="1:14" ht="15.75" customHeight="1">
      <c r="A891" s="19">
        <v>15</v>
      </c>
      <c r="B891" s="20">
        <v>0</v>
      </c>
      <c r="C891" s="21">
        <v>2.3</v>
      </c>
      <c r="D891" s="21">
        <v>5.9</v>
      </c>
      <c r="E891" s="21">
        <v>0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2">
        <v>0</v>
      </c>
      <c r="N891" s="30"/>
    </row>
    <row r="892" spans="1:14" ht="15.75" customHeight="1">
      <c r="A892" s="19">
        <v>16</v>
      </c>
      <c r="B892" s="20">
        <v>5.4</v>
      </c>
      <c r="C892" s="21">
        <v>1.4</v>
      </c>
      <c r="D892" s="21">
        <v>30.8</v>
      </c>
      <c r="E892" s="21">
        <v>0</v>
      </c>
      <c r="F892" s="21">
        <v>0</v>
      </c>
      <c r="G892" s="21">
        <v>0</v>
      </c>
      <c r="H892" s="21">
        <v>0.7</v>
      </c>
      <c r="I892" s="21">
        <v>0</v>
      </c>
      <c r="J892" s="21">
        <v>0</v>
      </c>
      <c r="K892" s="21">
        <v>0</v>
      </c>
      <c r="L892" s="21">
        <v>0</v>
      </c>
      <c r="M892" s="22">
        <v>11.8</v>
      </c>
      <c r="N892" s="30"/>
    </row>
    <row r="893" spans="1:14" ht="15.75" customHeight="1">
      <c r="A893" s="19">
        <v>17</v>
      </c>
      <c r="B893" s="20">
        <v>0</v>
      </c>
      <c r="C893" s="21">
        <v>3.8</v>
      </c>
      <c r="D893" s="21">
        <v>14.4</v>
      </c>
      <c r="E893" s="21">
        <v>1.7</v>
      </c>
      <c r="F893" s="21">
        <v>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2">
        <v>6.1</v>
      </c>
      <c r="N893" s="30"/>
    </row>
    <row r="894" spans="1:14" ht="15.75" customHeight="1">
      <c r="A894" s="19">
        <v>18</v>
      </c>
      <c r="B894" s="20">
        <v>0</v>
      </c>
      <c r="C894" s="21">
        <v>2.5</v>
      </c>
      <c r="D894" s="21">
        <v>0.6</v>
      </c>
      <c r="E894" s="21">
        <v>4.5</v>
      </c>
      <c r="F894" s="21">
        <v>14.1</v>
      </c>
      <c r="G894" s="21">
        <v>0</v>
      </c>
      <c r="H894" s="21">
        <v>1.7</v>
      </c>
      <c r="I894" s="21">
        <v>0</v>
      </c>
      <c r="J894" s="21">
        <v>0</v>
      </c>
      <c r="K894" s="21">
        <v>0</v>
      </c>
      <c r="L894" s="21">
        <v>0</v>
      </c>
      <c r="M894" s="22">
        <v>0.4</v>
      </c>
      <c r="N894" s="30"/>
    </row>
    <row r="895" spans="1:14" ht="15.75" customHeight="1">
      <c r="A895" s="19">
        <v>19</v>
      </c>
      <c r="B895" s="20">
        <v>0</v>
      </c>
      <c r="C895" s="21">
        <v>0</v>
      </c>
      <c r="D895" s="21">
        <v>0</v>
      </c>
      <c r="E895" s="21">
        <v>1.7</v>
      </c>
      <c r="F895" s="21">
        <v>0</v>
      </c>
      <c r="G895" s="21">
        <v>0</v>
      </c>
      <c r="H895" s="21">
        <v>0</v>
      </c>
      <c r="I895" s="21">
        <v>0.2</v>
      </c>
      <c r="J895" s="21">
        <v>0</v>
      </c>
      <c r="K895" s="21">
        <v>0</v>
      </c>
      <c r="L895" s="21">
        <v>0</v>
      </c>
      <c r="M895" s="22">
        <v>4.2</v>
      </c>
      <c r="N895" s="30"/>
    </row>
    <row r="896" spans="1:14" ht="15.75" customHeight="1">
      <c r="A896" s="19">
        <v>20</v>
      </c>
      <c r="B896" s="20">
        <v>0</v>
      </c>
      <c r="C896" s="21">
        <v>0</v>
      </c>
      <c r="D896" s="21">
        <v>0</v>
      </c>
      <c r="E896" s="21">
        <v>0.7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2">
        <v>12.9</v>
      </c>
      <c r="N896" s="30"/>
    </row>
    <row r="897" spans="1:14" ht="15.75" customHeight="1">
      <c r="A897" s="19">
        <v>21</v>
      </c>
      <c r="B897" s="20">
        <v>0</v>
      </c>
      <c r="C897" s="21">
        <v>3.3</v>
      </c>
      <c r="D897" s="21">
        <v>0</v>
      </c>
      <c r="E897" s="21">
        <v>0.7</v>
      </c>
      <c r="F897" s="21">
        <v>23.7</v>
      </c>
      <c r="G897" s="21">
        <v>0</v>
      </c>
      <c r="H897" s="21">
        <v>34.5</v>
      </c>
      <c r="I897" s="21">
        <v>0</v>
      </c>
      <c r="J897" s="21">
        <v>0</v>
      </c>
      <c r="K897" s="21">
        <v>0</v>
      </c>
      <c r="L897" s="21">
        <v>0</v>
      </c>
      <c r="M897" s="22">
        <v>0</v>
      </c>
      <c r="N897" s="30"/>
    </row>
    <row r="898" spans="1:14" ht="15.75" customHeight="1">
      <c r="A898" s="19">
        <v>22</v>
      </c>
      <c r="B898" s="20">
        <v>2.7</v>
      </c>
      <c r="C898" s="21">
        <v>32</v>
      </c>
      <c r="D898" s="21">
        <v>0</v>
      </c>
      <c r="E898" s="21">
        <v>0</v>
      </c>
      <c r="F898" s="21">
        <v>0</v>
      </c>
      <c r="G898" s="21">
        <v>0</v>
      </c>
      <c r="H898" s="21">
        <v>23.4</v>
      </c>
      <c r="I898" s="21">
        <v>0</v>
      </c>
      <c r="J898" s="21">
        <v>0</v>
      </c>
      <c r="K898" s="21">
        <v>0</v>
      </c>
      <c r="L898" s="21">
        <v>0</v>
      </c>
      <c r="M898" s="22">
        <v>0</v>
      </c>
      <c r="N898" s="30"/>
    </row>
    <row r="899" spans="1:14" ht="15.75" customHeight="1">
      <c r="A899" s="19">
        <v>23</v>
      </c>
      <c r="B899" s="20">
        <v>0</v>
      </c>
      <c r="C899" s="21">
        <v>12.4</v>
      </c>
      <c r="D899" s="21">
        <v>0</v>
      </c>
      <c r="E899" s="21">
        <v>1</v>
      </c>
      <c r="F899" s="21">
        <v>1.2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2">
        <v>28.9</v>
      </c>
      <c r="N899" s="30"/>
    </row>
    <row r="900" spans="1:14" ht="15.75" customHeight="1">
      <c r="A900" s="19">
        <v>24</v>
      </c>
      <c r="B900" s="20">
        <v>0.5</v>
      </c>
      <c r="C900" s="21">
        <v>13.4</v>
      </c>
      <c r="D900" s="21">
        <v>0</v>
      </c>
      <c r="E900" s="21">
        <v>0</v>
      </c>
      <c r="F900" s="21">
        <v>0</v>
      </c>
      <c r="G900" s="21">
        <v>0.3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2">
        <v>2.8</v>
      </c>
      <c r="N900" s="30"/>
    </row>
    <row r="901" spans="1:14" ht="15.75" customHeight="1">
      <c r="A901" s="19">
        <v>25</v>
      </c>
      <c r="B901" s="20">
        <v>0</v>
      </c>
      <c r="C901" s="21">
        <v>24.5</v>
      </c>
      <c r="D901" s="21">
        <v>1.4</v>
      </c>
      <c r="E901" s="21">
        <v>0</v>
      </c>
      <c r="F901" s="21">
        <v>0.9</v>
      </c>
      <c r="G901" s="21">
        <v>0</v>
      </c>
      <c r="H901" s="21">
        <v>1.1</v>
      </c>
      <c r="I901" s="21">
        <v>0</v>
      </c>
      <c r="J901" s="21">
        <v>0</v>
      </c>
      <c r="K901" s="21">
        <v>0</v>
      </c>
      <c r="L901" s="21">
        <v>0</v>
      </c>
      <c r="M901" s="22">
        <v>1.5</v>
      </c>
      <c r="N901" s="30"/>
    </row>
    <row r="902" spans="1:14" ht="15.75" customHeight="1">
      <c r="A902" s="19">
        <v>26</v>
      </c>
      <c r="B902" s="20">
        <v>10.8</v>
      </c>
      <c r="C902" s="21">
        <v>0.3</v>
      </c>
      <c r="D902" s="21">
        <v>0</v>
      </c>
      <c r="E902" s="2">
        <v>5.4</v>
      </c>
      <c r="F902" s="21">
        <v>1.3</v>
      </c>
      <c r="G902" s="21">
        <v>0.3</v>
      </c>
      <c r="H902" s="21">
        <v>11</v>
      </c>
      <c r="I902" s="21">
        <v>0</v>
      </c>
      <c r="J902" s="21">
        <v>19.9</v>
      </c>
      <c r="K902" s="21">
        <v>0</v>
      </c>
      <c r="L902" s="21">
        <v>0</v>
      </c>
      <c r="M902" s="22">
        <v>0</v>
      </c>
      <c r="N902" s="30"/>
    </row>
    <row r="903" spans="1:14" ht="15.75" customHeight="1">
      <c r="A903" s="19">
        <v>27</v>
      </c>
      <c r="B903" s="20">
        <v>0</v>
      </c>
      <c r="C903" s="21">
        <v>0</v>
      </c>
      <c r="D903" s="21">
        <v>1.3</v>
      </c>
      <c r="E903" s="21">
        <v>0</v>
      </c>
      <c r="F903" s="21">
        <v>0.4</v>
      </c>
      <c r="G903" s="21">
        <v>0</v>
      </c>
      <c r="H903" s="21">
        <v>12.2</v>
      </c>
      <c r="I903" s="21">
        <v>0</v>
      </c>
      <c r="J903" s="21">
        <v>0</v>
      </c>
      <c r="K903" s="21">
        <v>0</v>
      </c>
      <c r="L903" s="21">
        <v>0</v>
      </c>
      <c r="M903" s="22">
        <v>0</v>
      </c>
      <c r="N903" s="30"/>
    </row>
    <row r="904" spans="1:14" ht="15.75" customHeight="1">
      <c r="A904" s="19">
        <v>28</v>
      </c>
      <c r="B904" s="20">
        <v>37.4</v>
      </c>
      <c r="C904" s="21">
        <v>1.2</v>
      </c>
      <c r="D904" s="21">
        <v>0.7</v>
      </c>
      <c r="E904" s="21">
        <v>0</v>
      </c>
      <c r="F904" s="21">
        <v>0</v>
      </c>
      <c r="G904" s="21">
        <v>6.1</v>
      </c>
      <c r="H904" s="21">
        <v>3.4</v>
      </c>
      <c r="I904" s="21">
        <v>0</v>
      </c>
      <c r="J904" s="21">
        <v>0</v>
      </c>
      <c r="K904" s="21">
        <v>0</v>
      </c>
      <c r="L904" s="21">
        <v>0</v>
      </c>
      <c r="M904" s="22">
        <v>0</v>
      </c>
      <c r="N904" s="30"/>
    </row>
    <row r="905" spans="1:14" ht="15.75" customHeight="1">
      <c r="A905" s="19">
        <v>29</v>
      </c>
      <c r="B905" s="20">
        <v>9.4</v>
      </c>
      <c r="C905" s="21">
        <v>0.3</v>
      </c>
      <c r="D905" s="21">
        <v>9.6</v>
      </c>
      <c r="E905" s="21">
        <v>0.4</v>
      </c>
      <c r="F905" s="21">
        <v>0</v>
      </c>
      <c r="G905" s="21">
        <v>0</v>
      </c>
      <c r="H905" s="21">
        <v>0.4</v>
      </c>
      <c r="I905" s="21">
        <v>0</v>
      </c>
      <c r="J905" s="21">
        <v>0</v>
      </c>
      <c r="K905" s="21">
        <v>0</v>
      </c>
      <c r="L905" s="21"/>
      <c r="M905" s="22">
        <v>0</v>
      </c>
      <c r="N905" s="30"/>
    </row>
    <row r="906" spans="1:14" ht="15.75" customHeight="1">
      <c r="A906" s="19">
        <v>30</v>
      </c>
      <c r="B906" s="20">
        <v>17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7.7</v>
      </c>
      <c r="I906" s="21">
        <v>0</v>
      </c>
      <c r="J906" s="21">
        <v>0</v>
      </c>
      <c r="K906" s="21">
        <v>0</v>
      </c>
      <c r="L906" s="21"/>
      <c r="M906" s="22">
        <v>0</v>
      </c>
      <c r="N906" s="30"/>
    </row>
    <row r="907" spans="1:14" ht="15.75" customHeight="1">
      <c r="A907" s="10">
        <v>31</v>
      </c>
      <c r="B907" s="11"/>
      <c r="C907" s="12">
        <v>0</v>
      </c>
      <c r="D907" s="12"/>
      <c r="E907" s="12">
        <v>0</v>
      </c>
      <c r="F907" s="12"/>
      <c r="G907" s="12"/>
      <c r="H907" s="12">
        <v>20.1</v>
      </c>
      <c r="I907" s="12"/>
      <c r="J907" s="12"/>
      <c r="K907" s="12">
        <v>0</v>
      </c>
      <c r="L907" s="12"/>
      <c r="M907" s="54">
        <v>0</v>
      </c>
      <c r="N907" s="13"/>
    </row>
    <row r="908" spans="1:15" ht="15.75" customHeight="1">
      <c r="A908" s="14" t="s">
        <v>12</v>
      </c>
      <c r="B908" s="15">
        <f>SUM(B877:B907)</f>
        <v>116.5</v>
      </c>
      <c r="C908" s="16">
        <f aca="true" t="shared" si="36" ref="C908:M908">SUM(C877:C907)</f>
        <v>230.30000000000007</v>
      </c>
      <c r="D908" s="16">
        <f t="shared" si="36"/>
        <v>93.1</v>
      </c>
      <c r="E908" s="16">
        <f t="shared" si="36"/>
        <v>46.400000000000006</v>
      </c>
      <c r="F908" s="16">
        <f t="shared" si="36"/>
        <v>115.20000000000002</v>
      </c>
      <c r="G908" s="16">
        <f t="shared" si="36"/>
        <v>80.19999999999999</v>
      </c>
      <c r="H908" s="16">
        <f t="shared" si="36"/>
        <v>197.19999999999996</v>
      </c>
      <c r="I908" s="16">
        <f t="shared" si="36"/>
        <v>32.2</v>
      </c>
      <c r="J908" s="16">
        <f t="shared" si="36"/>
        <v>19.9</v>
      </c>
      <c r="K908" s="16">
        <f t="shared" si="36"/>
        <v>0</v>
      </c>
      <c r="L908" s="16">
        <f t="shared" si="36"/>
        <v>0</v>
      </c>
      <c r="M908" s="17">
        <f t="shared" si="36"/>
        <v>68.6</v>
      </c>
      <c r="N908" s="18">
        <f>SUM(B908:M908)</f>
        <v>999.6</v>
      </c>
      <c r="O908" s="3" t="s">
        <v>215</v>
      </c>
    </row>
    <row r="909" spans="1:15" ht="15.75" customHeight="1">
      <c r="A909" s="19" t="s">
        <v>14</v>
      </c>
      <c r="B909" s="20">
        <f>AVERAGE(B877:B907)</f>
        <v>3.8833333333333333</v>
      </c>
      <c r="C909" s="21">
        <f aca="true" t="shared" si="37" ref="C909:M909">AVERAGE(C877:C907)</f>
        <v>7.4290322580645185</v>
      </c>
      <c r="D909" s="21">
        <f t="shared" si="37"/>
        <v>3.103333333333333</v>
      </c>
      <c r="E909" s="21">
        <f t="shared" si="37"/>
        <v>1.4967741935483874</v>
      </c>
      <c r="F909" s="21">
        <f t="shared" si="37"/>
        <v>3.8400000000000007</v>
      </c>
      <c r="G909" s="21">
        <f t="shared" si="37"/>
        <v>2.673333333333333</v>
      </c>
      <c r="H909" s="21">
        <f t="shared" si="37"/>
        <v>6.361290322580644</v>
      </c>
      <c r="I909" s="21">
        <f t="shared" si="37"/>
        <v>1.0733333333333335</v>
      </c>
      <c r="J909" s="21">
        <f t="shared" si="37"/>
        <v>0.6633333333333333</v>
      </c>
      <c r="K909" s="21">
        <f t="shared" si="37"/>
        <v>0</v>
      </c>
      <c r="L909" s="21">
        <f t="shared" si="37"/>
        <v>0</v>
      </c>
      <c r="M909" s="21">
        <f t="shared" si="37"/>
        <v>2.2129032258064516</v>
      </c>
      <c r="N909" s="30">
        <f>AVERAGE(B909:M909)</f>
        <v>2.7280555555555552</v>
      </c>
      <c r="O909" s="3" t="s">
        <v>216</v>
      </c>
    </row>
    <row r="910" spans="1:15" ht="15.75" customHeight="1">
      <c r="A910" s="10" t="s">
        <v>13</v>
      </c>
      <c r="B910" s="24">
        <v>10</v>
      </c>
      <c r="C910" s="25">
        <v>20</v>
      </c>
      <c r="D910" s="25">
        <v>14</v>
      </c>
      <c r="E910" s="25">
        <v>20</v>
      </c>
      <c r="F910" s="25">
        <v>15</v>
      </c>
      <c r="G910" s="25">
        <v>14</v>
      </c>
      <c r="H910" s="25">
        <v>21</v>
      </c>
      <c r="I910" s="25">
        <v>3</v>
      </c>
      <c r="J910" s="25">
        <v>1</v>
      </c>
      <c r="K910" s="25">
        <v>0</v>
      </c>
      <c r="L910" s="25">
        <v>0</v>
      </c>
      <c r="M910" s="26">
        <v>8</v>
      </c>
      <c r="N910" s="10">
        <f>SUM(B910:M910)</f>
        <v>126</v>
      </c>
      <c r="O910" s="3" t="s">
        <v>13</v>
      </c>
    </row>
    <row r="911" spans="1:14" ht="19.5" customHeight="1">
      <c r="A911" s="27" t="s">
        <v>222</v>
      </c>
      <c r="B911" s="27"/>
      <c r="C911" s="4"/>
      <c r="D911" s="2" t="s">
        <v>215</v>
      </c>
      <c r="E911" s="59"/>
      <c r="F911" s="59"/>
      <c r="I911" s="1" t="s">
        <v>223</v>
      </c>
      <c r="J911" s="1"/>
      <c r="K911" s="4"/>
      <c r="L911" s="2" t="s">
        <v>215</v>
      </c>
      <c r="M911" s="59"/>
      <c r="N911" s="59"/>
    </row>
    <row r="912" spans="1:14" ht="19.5" customHeight="1">
      <c r="A912" s="27" t="s">
        <v>224</v>
      </c>
      <c r="B912" s="27"/>
      <c r="C912" s="4"/>
      <c r="D912" s="2" t="s">
        <v>215</v>
      </c>
      <c r="E912" s="56"/>
      <c r="F912" s="56"/>
      <c r="I912" s="1" t="s">
        <v>225</v>
      </c>
      <c r="J912" s="1"/>
      <c r="K912" s="4"/>
      <c r="L912" s="2" t="s">
        <v>215</v>
      </c>
      <c r="M912" s="56"/>
      <c r="N912" s="56"/>
    </row>
    <row r="913" spans="1:14" ht="19.5" customHeight="1">
      <c r="A913" s="27" t="s">
        <v>226</v>
      </c>
      <c r="B913" s="27"/>
      <c r="C913" s="4"/>
      <c r="D913" s="2" t="s">
        <v>215</v>
      </c>
      <c r="E913" s="56"/>
      <c r="F913" s="56"/>
      <c r="I913" s="1" t="s">
        <v>227</v>
      </c>
      <c r="J913" s="1"/>
      <c r="K913" s="4"/>
      <c r="L913" s="2" t="s">
        <v>215</v>
      </c>
      <c r="M913" s="56"/>
      <c r="N913" s="56"/>
    </row>
    <row r="914" spans="1:14" ht="19.5" customHeight="1">
      <c r="A914" s="27" t="s">
        <v>228</v>
      </c>
      <c r="B914" s="27"/>
      <c r="C914" s="4"/>
      <c r="D914" s="2" t="s">
        <v>215</v>
      </c>
      <c r="E914" s="56"/>
      <c r="F914" s="56"/>
      <c r="I914" s="1" t="s">
        <v>229</v>
      </c>
      <c r="J914" s="1"/>
      <c r="K914" s="4"/>
      <c r="L914" s="2" t="s">
        <v>215</v>
      </c>
      <c r="M914" s="56"/>
      <c r="N914" s="56"/>
    </row>
    <row r="915" spans="1:14" ht="19.5" customHeight="1">
      <c r="A915" s="27" t="s">
        <v>230</v>
      </c>
      <c r="B915" s="27"/>
      <c r="C915" s="4"/>
      <c r="D915" s="2" t="s">
        <v>215</v>
      </c>
      <c r="E915" s="56"/>
      <c r="F915" s="56"/>
      <c r="I915" s="1" t="s">
        <v>231</v>
      </c>
      <c r="J915" s="1"/>
      <c r="K915" s="4"/>
      <c r="L915" s="2" t="s">
        <v>215</v>
      </c>
      <c r="M915" s="56"/>
      <c r="N915" s="56"/>
    </row>
    <row r="916" spans="1:14" ht="19.5" customHeight="1">
      <c r="A916" s="27" t="s">
        <v>232</v>
      </c>
      <c r="B916" s="27"/>
      <c r="C916" s="4"/>
      <c r="D916" s="2" t="s">
        <v>215</v>
      </c>
      <c r="E916" s="56"/>
      <c r="F916" s="56"/>
      <c r="I916" s="1" t="s">
        <v>233</v>
      </c>
      <c r="J916" s="1"/>
      <c r="K916" s="4"/>
      <c r="L916" s="2" t="s">
        <v>215</v>
      </c>
      <c r="M916" s="56"/>
      <c r="N916" s="56"/>
    </row>
    <row r="917" spans="1:13" ht="19.5" customHeight="1">
      <c r="A917" s="27" t="s">
        <v>234</v>
      </c>
      <c r="B917" s="27"/>
      <c r="C917" s="4"/>
      <c r="D917" s="2" t="s">
        <v>215</v>
      </c>
      <c r="E917" s="56"/>
      <c r="F917" s="56"/>
      <c r="I917" s="3"/>
      <c r="J917" s="3"/>
      <c r="K917" s="3"/>
      <c r="L917" s="3"/>
      <c r="M917" s="3"/>
    </row>
    <row r="918" spans="1:15" ht="18.75">
      <c r="A918" s="57" t="s">
        <v>235</v>
      </c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</row>
    <row r="919" spans="1:15" ht="18.75">
      <c r="A919" s="57" t="s">
        <v>218</v>
      </c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</row>
    <row r="920" spans="1:15" ht="18.75">
      <c r="A920" s="57" t="s">
        <v>243</v>
      </c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</row>
    <row r="921" spans="1:15" ht="18.75">
      <c r="A921" s="5" t="s">
        <v>220</v>
      </c>
      <c r="B921" s="6" t="s">
        <v>0</v>
      </c>
      <c r="C921" s="7" t="s">
        <v>1</v>
      </c>
      <c r="D921" s="7" t="s">
        <v>2</v>
      </c>
      <c r="E921" s="7" t="s">
        <v>3</v>
      </c>
      <c r="F921" s="7" t="s">
        <v>4</v>
      </c>
      <c r="G921" s="7" t="s">
        <v>5</v>
      </c>
      <c r="H921" s="7" t="s">
        <v>6</v>
      </c>
      <c r="I921" s="7" t="s">
        <v>7</v>
      </c>
      <c r="J921" s="7" t="s">
        <v>8</v>
      </c>
      <c r="K921" s="7" t="s">
        <v>9</v>
      </c>
      <c r="L921" s="8" t="s">
        <v>10</v>
      </c>
      <c r="M921" s="9" t="s">
        <v>11</v>
      </c>
      <c r="N921" s="5" t="s">
        <v>221</v>
      </c>
      <c r="O921" s="2"/>
    </row>
    <row r="922" spans="1:14" ht="18.75">
      <c r="A922" s="50">
        <v>1</v>
      </c>
      <c r="B922" s="51">
        <v>0</v>
      </c>
      <c r="C922" s="28">
        <v>6.9</v>
      </c>
      <c r="D922" s="28">
        <v>0.5</v>
      </c>
      <c r="E922" s="28">
        <v>0</v>
      </c>
      <c r="F922" s="28">
        <v>0</v>
      </c>
      <c r="G922" s="28">
        <v>0.6</v>
      </c>
      <c r="H922" s="28">
        <v>46.6</v>
      </c>
      <c r="I922" s="28">
        <v>0</v>
      </c>
      <c r="J922" s="28">
        <v>0</v>
      </c>
      <c r="K922" s="28">
        <v>0</v>
      </c>
      <c r="L922" s="28">
        <v>0</v>
      </c>
      <c r="M922" s="52">
        <v>0</v>
      </c>
      <c r="N922" s="53"/>
    </row>
    <row r="923" spans="1:14" ht="18.75">
      <c r="A923" s="19">
        <v>2</v>
      </c>
      <c r="B923" s="20">
        <v>0</v>
      </c>
      <c r="C923" s="21">
        <v>12.3</v>
      </c>
      <c r="D923" s="21">
        <v>0</v>
      </c>
      <c r="E923" s="21">
        <v>0.5</v>
      </c>
      <c r="F923" s="21">
        <v>0</v>
      </c>
      <c r="G923" s="21">
        <v>1.3</v>
      </c>
      <c r="H923" s="21">
        <v>80.3</v>
      </c>
      <c r="I923" s="21">
        <v>0</v>
      </c>
      <c r="J923" s="21">
        <v>0</v>
      </c>
      <c r="K923" s="21">
        <v>0</v>
      </c>
      <c r="L923" s="21">
        <v>0</v>
      </c>
      <c r="M923" s="22">
        <v>0</v>
      </c>
      <c r="N923" s="30"/>
    </row>
    <row r="924" spans="1:14" ht="18.75">
      <c r="A924" s="19">
        <v>3</v>
      </c>
      <c r="B924" s="20">
        <v>0</v>
      </c>
      <c r="C924" s="21">
        <v>15.5</v>
      </c>
      <c r="D924" s="21">
        <v>10</v>
      </c>
      <c r="E924" s="21">
        <v>1.1</v>
      </c>
      <c r="F924" s="21">
        <v>1.3</v>
      </c>
      <c r="G924" s="21">
        <v>0</v>
      </c>
      <c r="H924" s="21">
        <v>7.5</v>
      </c>
      <c r="I924" s="21">
        <v>0.7</v>
      </c>
      <c r="J924" s="21">
        <v>0</v>
      </c>
      <c r="K924" s="21">
        <v>0</v>
      </c>
      <c r="L924" s="21">
        <v>0</v>
      </c>
      <c r="M924" s="22">
        <v>0</v>
      </c>
      <c r="N924" s="30"/>
    </row>
    <row r="925" spans="1:14" ht="18.75">
      <c r="A925" s="19">
        <v>4</v>
      </c>
      <c r="B925" s="20">
        <v>0</v>
      </c>
      <c r="C925" s="21">
        <v>10.3</v>
      </c>
      <c r="D925" s="21">
        <v>20.4</v>
      </c>
      <c r="E925" s="21">
        <v>1.8</v>
      </c>
      <c r="F925" s="21">
        <v>0</v>
      </c>
      <c r="G925" s="21">
        <v>0</v>
      </c>
      <c r="H925" s="21">
        <v>12</v>
      </c>
      <c r="I925" s="21">
        <v>0.2</v>
      </c>
      <c r="J925" s="21">
        <v>0</v>
      </c>
      <c r="K925" s="21">
        <v>0</v>
      </c>
      <c r="L925" s="21">
        <v>0</v>
      </c>
      <c r="M925" s="22">
        <v>0</v>
      </c>
      <c r="N925" s="30"/>
    </row>
    <row r="926" spans="1:14" ht="18.75">
      <c r="A926" s="19">
        <v>5</v>
      </c>
      <c r="B926" s="20">
        <v>0</v>
      </c>
      <c r="C926" s="21">
        <v>1.3</v>
      </c>
      <c r="D926" s="21">
        <v>18.5</v>
      </c>
      <c r="E926" s="21">
        <v>23.1</v>
      </c>
      <c r="F926" s="21">
        <v>6.3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2">
        <v>0</v>
      </c>
      <c r="N926" s="30"/>
    </row>
    <row r="927" spans="1:14" ht="18.75">
      <c r="A927" s="19">
        <v>6</v>
      </c>
      <c r="B927" s="20">
        <v>0</v>
      </c>
      <c r="C927" s="21">
        <v>1.3</v>
      </c>
      <c r="D927" s="21">
        <v>22.2</v>
      </c>
      <c r="E927" s="21">
        <v>3.6</v>
      </c>
      <c r="F927" s="21">
        <v>14.9</v>
      </c>
      <c r="G927" s="21">
        <v>9</v>
      </c>
      <c r="H927" s="21">
        <v>10.4</v>
      </c>
      <c r="I927" s="21">
        <v>0</v>
      </c>
      <c r="J927" s="21">
        <v>0</v>
      </c>
      <c r="K927" s="21">
        <v>0</v>
      </c>
      <c r="L927" s="21">
        <v>0</v>
      </c>
      <c r="M927" s="22">
        <v>0</v>
      </c>
      <c r="N927" s="30"/>
    </row>
    <row r="928" spans="1:14" ht="18.75">
      <c r="A928" s="19">
        <v>7</v>
      </c>
      <c r="B928" s="20">
        <v>2</v>
      </c>
      <c r="C928" s="21">
        <v>0</v>
      </c>
      <c r="D928" s="21">
        <v>21.4</v>
      </c>
      <c r="E928" s="21">
        <v>0</v>
      </c>
      <c r="F928" s="21">
        <v>0</v>
      </c>
      <c r="G928" s="21">
        <v>0.3</v>
      </c>
      <c r="H928" s="21">
        <v>0</v>
      </c>
      <c r="I928" s="21">
        <v>0</v>
      </c>
      <c r="J928" s="21">
        <v>0</v>
      </c>
      <c r="K928" s="21">
        <v>10.9</v>
      </c>
      <c r="L928" s="21">
        <v>0</v>
      </c>
      <c r="M928" s="22">
        <v>0</v>
      </c>
      <c r="N928" s="30"/>
    </row>
    <row r="929" spans="1:14" ht="18.75">
      <c r="A929" s="19">
        <v>8</v>
      </c>
      <c r="B929" s="20">
        <v>8.4</v>
      </c>
      <c r="C929" s="21">
        <v>0</v>
      </c>
      <c r="D929" s="21">
        <v>60.3</v>
      </c>
      <c r="E929" s="21">
        <v>1.3</v>
      </c>
      <c r="F929" s="21">
        <v>0</v>
      </c>
      <c r="G929" s="21">
        <v>2.1</v>
      </c>
      <c r="H929" s="21">
        <v>0.8</v>
      </c>
      <c r="I929" s="21">
        <v>0</v>
      </c>
      <c r="J929" s="21">
        <v>0</v>
      </c>
      <c r="K929" s="21">
        <v>0</v>
      </c>
      <c r="L929" s="21">
        <v>0</v>
      </c>
      <c r="M929" s="22">
        <v>0</v>
      </c>
      <c r="N929" s="30"/>
    </row>
    <row r="930" spans="1:14" ht="18.75">
      <c r="A930" s="19">
        <v>9</v>
      </c>
      <c r="B930" s="20">
        <v>0.4</v>
      </c>
      <c r="C930" s="21">
        <v>20.6</v>
      </c>
      <c r="D930" s="21">
        <v>0</v>
      </c>
      <c r="E930" s="21">
        <v>0</v>
      </c>
      <c r="F930" s="21">
        <v>0</v>
      </c>
      <c r="G930" s="21">
        <v>17.2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2">
        <v>0</v>
      </c>
      <c r="N930" s="30"/>
    </row>
    <row r="931" spans="1:14" ht="18.75">
      <c r="A931" s="19">
        <v>10</v>
      </c>
      <c r="B931" s="20">
        <v>0</v>
      </c>
      <c r="C931" s="21">
        <v>0.6</v>
      </c>
      <c r="D931" s="21">
        <v>0</v>
      </c>
      <c r="E931" s="21">
        <v>0</v>
      </c>
      <c r="F931" s="21">
        <v>0</v>
      </c>
      <c r="G931" s="21">
        <v>6.1</v>
      </c>
      <c r="H931" s="21">
        <v>7.2</v>
      </c>
      <c r="I931" s="21">
        <v>5.1</v>
      </c>
      <c r="J931" s="21">
        <v>0</v>
      </c>
      <c r="K931" s="21">
        <v>0</v>
      </c>
      <c r="L931" s="21">
        <v>0</v>
      </c>
      <c r="M931" s="22">
        <v>0</v>
      </c>
      <c r="N931" s="30"/>
    </row>
    <row r="932" spans="1:14" ht="18.75">
      <c r="A932" s="19">
        <v>11</v>
      </c>
      <c r="B932" s="20">
        <v>6.4</v>
      </c>
      <c r="C932" s="21">
        <v>22.3</v>
      </c>
      <c r="D932" s="21">
        <v>0</v>
      </c>
      <c r="E932" s="21">
        <v>1.1</v>
      </c>
      <c r="F932" s="21">
        <v>0</v>
      </c>
      <c r="G932" s="21">
        <v>5</v>
      </c>
      <c r="H932" s="21">
        <v>1.2</v>
      </c>
      <c r="I932" s="21">
        <v>0</v>
      </c>
      <c r="J932" s="21">
        <v>0</v>
      </c>
      <c r="K932" s="21">
        <v>0</v>
      </c>
      <c r="L932" s="21">
        <v>0</v>
      </c>
      <c r="M932" s="22">
        <v>0</v>
      </c>
      <c r="N932" s="30"/>
    </row>
    <row r="933" spans="1:14" ht="18.75">
      <c r="A933" s="19">
        <v>12</v>
      </c>
      <c r="B933" s="20">
        <v>0</v>
      </c>
      <c r="C933" s="21">
        <v>37.7</v>
      </c>
      <c r="D933" s="21">
        <v>5.5</v>
      </c>
      <c r="E933" s="21">
        <v>0</v>
      </c>
      <c r="F933" s="21">
        <v>0</v>
      </c>
      <c r="G933" s="21">
        <v>0</v>
      </c>
      <c r="H933" s="21">
        <v>0.3</v>
      </c>
      <c r="I933" s="21">
        <v>0</v>
      </c>
      <c r="J933" s="21">
        <v>0</v>
      </c>
      <c r="K933" s="21">
        <v>0</v>
      </c>
      <c r="L933" s="21">
        <v>0</v>
      </c>
      <c r="M933" s="22">
        <v>0</v>
      </c>
      <c r="N933" s="30"/>
    </row>
    <row r="934" spans="1:14" ht="18.75">
      <c r="A934" s="19">
        <v>13</v>
      </c>
      <c r="B934" s="20">
        <v>0.2</v>
      </c>
      <c r="C934" s="21">
        <v>14.3</v>
      </c>
      <c r="D934" s="21">
        <v>1</v>
      </c>
      <c r="E934" s="21">
        <v>29.8</v>
      </c>
      <c r="F934" s="21">
        <v>0</v>
      </c>
      <c r="G934" s="21">
        <v>9.5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2">
        <v>0</v>
      </c>
      <c r="N934" s="30"/>
    </row>
    <row r="935" spans="1:14" ht="18.75">
      <c r="A935" s="19">
        <v>14</v>
      </c>
      <c r="B935" s="20">
        <v>0</v>
      </c>
      <c r="C935" s="21">
        <v>9.7</v>
      </c>
      <c r="D935" s="21">
        <v>0</v>
      </c>
      <c r="E935" s="21">
        <v>4.8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2">
        <v>0</v>
      </c>
      <c r="N935" s="30"/>
    </row>
    <row r="936" spans="1:14" ht="18.75">
      <c r="A936" s="19">
        <v>15</v>
      </c>
      <c r="B936" s="20">
        <v>0</v>
      </c>
      <c r="C936" s="21">
        <v>37.5</v>
      </c>
      <c r="D936" s="21">
        <v>32.4</v>
      </c>
      <c r="E936" s="21">
        <v>0</v>
      </c>
      <c r="F936" s="21">
        <v>0</v>
      </c>
      <c r="G936" s="21">
        <v>0</v>
      </c>
      <c r="H936" s="21">
        <v>1.4</v>
      </c>
      <c r="I936" s="21">
        <v>0</v>
      </c>
      <c r="J936" s="21">
        <v>0</v>
      </c>
      <c r="K936" s="21">
        <v>0</v>
      </c>
      <c r="L936" s="21">
        <v>0</v>
      </c>
      <c r="M936" s="22">
        <v>0</v>
      </c>
      <c r="N936" s="30"/>
    </row>
    <row r="937" spans="1:14" ht="18.75">
      <c r="A937" s="19">
        <v>16</v>
      </c>
      <c r="B937" s="20">
        <v>1.4</v>
      </c>
      <c r="C937" s="21">
        <v>8.7</v>
      </c>
      <c r="D937" s="21">
        <v>34.4</v>
      </c>
      <c r="E937" s="21">
        <v>0</v>
      </c>
      <c r="F937" s="21">
        <v>0.3</v>
      </c>
      <c r="G937" s="21">
        <v>0</v>
      </c>
      <c r="H937" s="21">
        <v>3.9</v>
      </c>
      <c r="I937" s="21">
        <v>2.1</v>
      </c>
      <c r="J937" s="21">
        <v>0</v>
      </c>
      <c r="K937" s="21">
        <v>0</v>
      </c>
      <c r="L937" s="21">
        <v>0</v>
      </c>
      <c r="M937" s="22">
        <v>0</v>
      </c>
      <c r="N937" s="30"/>
    </row>
    <row r="938" spans="1:14" ht="18.75">
      <c r="A938" s="19">
        <v>17</v>
      </c>
      <c r="B938" s="20">
        <v>0</v>
      </c>
      <c r="C938" s="21">
        <v>1.7</v>
      </c>
      <c r="D938" s="21">
        <v>7.3</v>
      </c>
      <c r="E938" s="21">
        <v>3</v>
      </c>
      <c r="F938" s="21">
        <v>0</v>
      </c>
      <c r="G938" s="21">
        <v>0</v>
      </c>
      <c r="H938" s="21">
        <v>10.3</v>
      </c>
      <c r="I938" s="21">
        <v>0</v>
      </c>
      <c r="J938" s="21">
        <v>0</v>
      </c>
      <c r="K938" s="21">
        <v>0</v>
      </c>
      <c r="L938" s="21">
        <v>0</v>
      </c>
      <c r="M938" s="22">
        <v>2.9</v>
      </c>
      <c r="N938" s="30"/>
    </row>
    <row r="939" spans="1:14" ht="18.75">
      <c r="A939" s="19">
        <v>18</v>
      </c>
      <c r="B939" s="20">
        <v>5.3</v>
      </c>
      <c r="C939" s="21">
        <v>18.7</v>
      </c>
      <c r="D939" s="21">
        <v>3.9</v>
      </c>
      <c r="E939" s="21">
        <v>1.3</v>
      </c>
      <c r="F939" s="21">
        <v>0.4</v>
      </c>
      <c r="G939" s="21">
        <v>0.5</v>
      </c>
      <c r="H939" s="21">
        <v>10.6</v>
      </c>
      <c r="I939" s="21">
        <v>0</v>
      </c>
      <c r="J939" s="21">
        <v>7.2</v>
      </c>
      <c r="K939" s="21">
        <v>1.2</v>
      </c>
      <c r="L939" s="21">
        <v>0</v>
      </c>
      <c r="M939" s="22">
        <v>0</v>
      </c>
      <c r="N939" s="30"/>
    </row>
    <row r="940" spans="1:14" ht="18.75">
      <c r="A940" s="19">
        <v>19</v>
      </c>
      <c r="B940" s="20">
        <v>0</v>
      </c>
      <c r="C940" s="21">
        <v>0</v>
      </c>
      <c r="D940" s="21">
        <v>4.6</v>
      </c>
      <c r="E940" s="21">
        <v>2</v>
      </c>
      <c r="F940" s="21">
        <v>15.5</v>
      </c>
      <c r="G940" s="21">
        <v>0</v>
      </c>
      <c r="H940" s="21">
        <v>12.2</v>
      </c>
      <c r="I940" s="21">
        <v>0</v>
      </c>
      <c r="J940" s="21">
        <v>1.5</v>
      </c>
      <c r="K940" s="21">
        <v>1.5</v>
      </c>
      <c r="L940" s="21">
        <v>0</v>
      </c>
      <c r="M940" s="22">
        <v>0</v>
      </c>
      <c r="N940" s="30"/>
    </row>
    <row r="941" spans="1:14" ht="18.75">
      <c r="A941" s="19">
        <v>20</v>
      </c>
      <c r="B941" s="20">
        <v>0</v>
      </c>
      <c r="C941" s="21">
        <v>0</v>
      </c>
      <c r="D941" s="21">
        <v>0.3</v>
      </c>
      <c r="E941" s="21">
        <v>0.4</v>
      </c>
      <c r="F941" s="21">
        <v>0</v>
      </c>
      <c r="G941" s="21">
        <v>0</v>
      </c>
      <c r="H941" s="21">
        <v>22.5</v>
      </c>
      <c r="I941" s="21">
        <v>0</v>
      </c>
      <c r="J941" s="21">
        <v>0</v>
      </c>
      <c r="K941" s="21">
        <v>0</v>
      </c>
      <c r="L941" s="21">
        <v>0</v>
      </c>
      <c r="M941" s="22">
        <v>0</v>
      </c>
      <c r="N941" s="30"/>
    </row>
    <row r="942" spans="1:14" ht="18.75">
      <c r="A942" s="19">
        <v>21</v>
      </c>
      <c r="B942" s="20">
        <v>0</v>
      </c>
      <c r="C942" s="21">
        <v>8.1</v>
      </c>
      <c r="D942" s="21">
        <v>0.2</v>
      </c>
      <c r="E942" s="21">
        <v>1.6</v>
      </c>
      <c r="F942" s="21">
        <v>0</v>
      </c>
      <c r="G942" s="21">
        <v>0</v>
      </c>
      <c r="H942" s="21">
        <v>7.4</v>
      </c>
      <c r="I942" s="21">
        <v>0</v>
      </c>
      <c r="J942" s="21">
        <v>0</v>
      </c>
      <c r="K942" s="21">
        <v>0</v>
      </c>
      <c r="L942" s="21">
        <v>0</v>
      </c>
      <c r="M942" s="22">
        <v>0</v>
      </c>
      <c r="N942" s="30"/>
    </row>
    <row r="943" spans="1:14" ht="18.75">
      <c r="A943" s="19">
        <v>22</v>
      </c>
      <c r="B943" s="20">
        <v>0</v>
      </c>
      <c r="C943" s="21">
        <v>0</v>
      </c>
      <c r="D943" s="21">
        <v>0.6</v>
      </c>
      <c r="E943" s="21">
        <v>1.5</v>
      </c>
      <c r="F943" s="21">
        <v>1.8</v>
      </c>
      <c r="G943" s="21">
        <v>18.4</v>
      </c>
      <c r="H943" s="21">
        <v>5.4</v>
      </c>
      <c r="I943" s="21">
        <v>0</v>
      </c>
      <c r="J943" s="21">
        <v>0</v>
      </c>
      <c r="K943" s="21">
        <v>0</v>
      </c>
      <c r="L943" s="21">
        <v>0</v>
      </c>
      <c r="M943" s="22">
        <v>0</v>
      </c>
      <c r="N943" s="30"/>
    </row>
    <row r="944" spans="1:14" ht="18.75">
      <c r="A944" s="19">
        <v>23</v>
      </c>
      <c r="B944" s="20">
        <v>0</v>
      </c>
      <c r="C944" s="21">
        <v>13.3</v>
      </c>
      <c r="D944" s="21">
        <v>9.5</v>
      </c>
      <c r="E944" s="21">
        <v>2.1</v>
      </c>
      <c r="F944" s="21">
        <v>9.9</v>
      </c>
      <c r="G944" s="21">
        <v>0</v>
      </c>
      <c r="H944" s="21">
        <v>29</v>
      </c>
      <c r="I944" s="21">
        <v>0</v>
      </c>
      <c r="J944" s="21">
        <v>0</v>
      </c>
      <c r="K944" s="21">
        <v>11.7</v>
      </c>
      <c r="L944" s="21">
        <v>0</v>
      </c>
      <c r="M944" s="22">
        <v>0</v>
      </c>
      <c r="N944" s="30"/>
    </row>
    <row r="945" spans="1:14" ht="18.75">
      <c r="A945" s="19">
        <v>24</v>
      </c>
      <c r="B945" s="20">
        <v>0</v>
      </c>
      <c r="C945" s="21">
        <v>8.4</v>
      </c>
      <c r="D945" s="21">
        <v>1</v>
      </c>
      <c r="E945" s="21">
        <v>0</v>
      </c>
      <c r="F945" s="21">
        <v>3.7</v>
      </c>
      <c r="G945" s="21">
        <v>22.1</v>
      </c>
      <c r="H945" s="21">
        <v>0</v>
      </c>
      <c r="I945" s="21">
        <v>0</v>
      </c>
      <c r="J945" s="21">
        <v>0</v>
      </c>
      <c r="K945" s="21">
        <v>5.2</v>
      </c>
      <c r="L945" s="21">
        <v>0</v>
      </c>
      <c r="M945" s="22">
        <v>0</v>
      </c>
      <c r="N945" s="30"/>
    </row>
    <row r="946" spans="1:14" ht="18.75">
      <c r="A946" s="19">
        <v>25</v>
      </c>
      <c r="B946" s="20">
        <v>36.3</v>
      </c>
      <c r="C946" s="21">
        <v>3.4</v>
      </c>
      <c r="D946" s="21">
        <v>0</v>
      </c>
      <c r="E946" s="21">
        <v>0</v>
      </c>
      <c r="F946" s="21">
        <v>0</v>
      </c>
      <c r="G946" s="21">
        <v>48.7</v>
      </c>
      <c r="H946" s="21">
        <v>0</v>
      </c>
      <c r="I946" s="21">
        <v>0</v>
      </c>
      <c r="J946" s="21">
        <v>0</v>
      </c>
      <c r="K946" s="21">
        <v>1.3</v>
      </c>
      <c r="L946" s="21">
        <v>0</v>
      </c>
      <c r="M946" s="22">
        <v>0</v>
      </c>
      <c r="N946" s="30"/>
    </row>
    <row r="947" spans="1:14" ht="18.75">
      <c r="A947" s="19">
        <v>26</v>
      </c>
      <c r="B947" s="20">
        <v>2.6</v>
      </c>
      <c r="C947" s="21">
        <v>0</v>
      </c>
      <c r="D947" s="21">
        <v>27</v>
      </c>
      <c r="E947" s="2">
        <v>5</v>
      </c>
      <c r="F947" s="21">
        <v>0</v>
      </c>
      <c r="G947" s="21">
        <v>34</v>
      </c>
      <c r="H947" s="21">
        <v>0</v>
      </c>
      <c r="I947" s="21">
        <v>0</v>
      </c>
      <c r="J947" s="21">
        <v>0</v>
      </c>
      <c r="K947" s="21">
        <v>12.6</v>
      </c>
      <c r="L947" s="21">
        <v>0</v>
      </c>
      <c r="M947" s="22">
        <v>0</v>
      </c>
      <c r="N947" s="30"/>
    </row>
    <row r="948" spans="1:14" ht="18.75">
      <c r="A948" s="19">
        <v>27</v>
      </c>
      <c r="B948" s="20">
        <v>0.2</v>
      </c>
      <c r="C948" s="21">
        <v>0</v>
      </c>
      <c r="D948" s="21">
        <v>0.5</v>
      </c>
      <c r="E948" s="21">
        <v>2.8</v>
      </c>
      <c r="F948" s="21">
        <v>8.7</v>
      </c>
      <c r="G948" s="21">
        <v>22.7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2">
        <v>2.5</v>
      </c>
      <c r="N948" s="30"/>
    </row>
    <row r="949" spans="1:14" ht="18.75">
      <c r="A949" s="19">
        <v>28</v>
      </c>
      <c r="B949" s="20">
        <v>0.8</v>
      </c>
      <c r="C949" s="21">
        <v>10.4</v>
      </c>
      <c r="D949" s="21">
        <v>0</v>
      </c>
      <c r="E949" s="21">
        <v>2.8</v>
      </c>
      <c r="F949" s="21">
        <v>0.7</v>
      </c>
      <c r="G949" s="21">
        <v>0.5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2">
        <v>1.4</v>
      </c>
      <c r="N949" s="30"/>
    </row>
    <row r="950" spans="1:14" ht="18.75">
      <c r="A950" s="19">
        <v>29</v>
      </c>
      <c r="B950" s="20">
        <v>0.4</v>
      </c>
      <c r="C950" s="21">
        <v>0.4</v>
      </c>
      <c r="D950" s="21">
        <v>0</v>
      </c>
      <c r="E950" s="21">
        <v>2.4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/>
      <c r="M950" s="22">
        <v>0</v>
      </c>
      <c r="N950" s="30"/>
    </row>
    <row r="951" spans="1:14" ht="18.75">
      <c r="A951" s="19">
        <v>30</v>
      </c>
      <c r="B951" s="20">
        <v>7.6</v>
      </c>
      <c r="C951" s="21">
        <v>0</v>
      </c>
      <c r="D951" s="21">
        <v>0</v>
      </c>
      <c r="E951" s="21">
        <v>6.4</v>
      </c>
      <c r="F951" s="21">
        <v>11.2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/>
      <c r="M951" s="22">
        <v>0</v>
      </c>
      <c r="N951" s="30"/>
    </row>
    <row r="952" spans="1:14" ht="18.75">
      <c r="A952" s="10">
        <v>31</v>
      </c>
      <c r="B952" s="11"/>
      <c r="C952" s="12">
        <v>4.7</v>
      </c>
      <c r="D952" s="12"/>
      <c r="E952" s="12">
        <v>2.4</v>
      </c>
      <c r="F952" s="12">
        <v>31.1</v>
      </c>
      <c r="G952" s="12"/>
      <c r="H952" s="12">
        <v>0</v>
      </c>
      <c r="I952" s="12"/>
      <c r="J952" s="12">
        <v>0</v>
      </c>
      <c r="K952" s="12">
        <v>0</v>
      </c>
      <c r="L952" s="12"/>
      <c r="M952" s="54">
        <v>0</v>
      </c>
      <c r="N952" s="13"/>
    </row>
    <row r="953" spans="1:15" ht="18.75">
      <c r="A953" s="14" t="s">
        <v>12</v>
      </c>
      <c r="B953" s="15">
        <f>SUM(B922:B952)</f>
        <v>72</v>
      </c>
      <c r="C953" s="16">
        <f aca="true" t="shared" si="38" ref="C953:M953">SUM(C922:C952)</f>
        <v>268.0999999999999</v>
      </c>
      <c r="D953" s="16">
        <f t="shared" si="38"/>
        <v>281.5</v>
      </c>
      <c r="E953" s="16">
        <f t="shared" si="38"/>
        <v>100.8</v>
      </c>
      <c r="F953" s="16">
        <f t="shared" si="38"/>
        <v>105.80000000000001</v>
      </c>
      <c r="G953" s="16">
        <f>SUM(G922:G952)</f>
        <v>198</v>
      </c>
      <c r="H953" s="16">
        <f t="shared" si="38"/>
        <v>269</v>
      </c>
      <c r="I953" s="16">
        <f t="shared" si="38"/>
        <v>8.1</v>
      </c>
      <c r="J953" s="16">
        <f t="shared" si="38"/>
        <v>8.7</v>
      </c>
      <c r="K953" s="16">
        <f>SUM(K922:K952)</f>
        <v>44.4</v>
      </c>
      <c r="L953" s="16">
        <f t="shared" si="38"/>
        <v>0</v>
      </c>
      <c r="M953" s="17">
        <f t="shared" si="38"/>
        <v>6.800000000000001</v>
      </c>
      <c r="N953" s="18">
        <f>SUM(B953:M953)</f>
        <v>1363.1999999999998</v>
      </c>
      <c r="O953" s="3" t="s">
        <v>215</v>
      </c>
    </row>
    <row r="954" spans="1:15" ht="18.75">
      <c r="A954" s="19" t="s">
        <v>14</v>
      </c>
      <c r="B954" s="20">
        <f>AVERAGE(B922:B952)</f>
        <v>2.4</v>
      </c>
      <c r="C954" s="21">
        <f aca="true" t="shared" si="39" ref="C954:M954">AVERAGE(C922:C952)</f>
        <v>8.64838709677419</v>
      </c>
      <c r="D954" s="21">
        <f t="shared" si="39"/>
        <v>9.383333333333333</v>
      </c>
      <c r="E954" s="21">
        <f t="shared" si="39"/>
        <v>3.2516129032258063</v>
      </c>
      <c r="F954" s="21">
        <f t="shared" si="39"/>
        <v>3.412903225806452</v>
      </c>
      <c r="G954" s="21">
        <f t="shared" si="39"/>
        <v>6.6</v>
      </c>
      <c r="H954" s="21">
        <f t="shared" si="39"/>
        <v>8.67741935483871</v>
      </c>
      <c r="I954" s="21">
        <f t="shared" si="39"/>
        <v>0.26999999999999996</v>
      </c>
      <c r="J954" s="21">
        <f t="shared" si="39"/>
        <v>0.2806451612903226</v>
      </c>
      <c r="K954" s="21">
        <f t="shared" si="39"/>
        <v>1.432258064516129</v>
      </c>
      <c r="L954" s="21">
        <f t="shared" si="39"/>
        <v>0</v>
      </c>
      <c r="M954" s="21">
        <f t="shared" si="39"/>
        <v>0.21935483870967745</v>
      </c>
      <c r="N954" s="30">
        <f>AVERAGE(B954:M954)</f>
        <v>3.7146594982078853</v>
      </c>
      <c r="O954" s="3" t="s">
        <v>216</v>
      </c>
    </row>
    <row r="955" spans="1:15" ht="18.75">
      <c r="A955" s="10" t="s">
        <v>13</v>
      </c>
      <c r="B955" s="24">
        <f>COUNTIF(B922:B952,"&gt;0")</f>
        <v>13</v>
      </c>
      <c r="C955" s="24">
        <f aca="true" t="shared" si="40" ref="C955:M955">COUNTIF(C922:C952,"&gt;0")</f>
        <v>23</v>
      </c>
      <c r="D955" s="24">
        <f t="shared" si="40"/>
        <v>21</v>
      </c>
      <c r="E955" s="24">
        <f t="shared" si="40"/>
        <v>22</v>
      </c>
      <c r="F955" s="24">
        <f t="shared" si="40"/>
        <v>13</v>
      </c>
      <c r="G955" s="24">
        <f t="shared" si="40"/>
        <v>16</v>
      </c>
      <c r="H955" s="24">
        <f t="shared" si="40"/>
        <v>18</v>
      </c>
      <c r="I955" s="24">
        <f t="shared" si="40"/>
        <v>4</v>
      </c>
      <c r="J955" s="24">
        <f t="shared" si="40"/>
        <v>2</v>
      </c>
      <c r="K955" s="24">
        <f t="shared" si="40"/>
        <v>7</v>
      </c>
      <c r="L955" s="24">
        <f t="shared" si="40"/>
        <v>0</v>
      </c>
      <c r="M955" s="24">
        <f t="shared" si="40"/>
        <v>3</v>
      </c>
      <c r="N955" s="10">
        <f>SUM(B955:M955)</f>
        <v>142</v>
      </c>
      <c r="O955" s="3" t="s">
        <v>13</v>
      </c>
    </row>
    <row r="956" spans="1:14" ht="18.75">
      <c r="A956" s="27" t="s">
        <v>222</v>
      </c>
      <c r="B956" s="27"/>
      <c r="C956" s="4"/>
      <c r="D956" s="2" t="s">
        <v>215</v>
      </c>
      <c r="E956" s="59"/>
      <c r="F956" s="59"/>
      <c r="I956" s="1" t="s">
        <v>223</v>
      </c>
      <c r="J956" s="1"/>
      <c r="K956" s="4"/>
      <c r="L956" s="2" t="s">
        <v>215</v>
      </c>
      <c r="M956" s="59"/>
      <c r="N956" s="59"/>
    </row>
    <row r="957" spans="1:14" ht="23.25" customHeight="1">
      <c r="A957" s="27" t="s">
        <v>224</v>
      </c>
      <c r="B957" s="27"/>
      <c r="C957" s="4"/>
      <c r="D957" s="2" t="s">
        <v>215</v>
      </c>
      <c r="E957" s="56"/>
      <c r="F957" s="56"/>
      <c r="I957" s="1" t="s">
        <v>225</v>
      </c>
      <c r="J957" s="1"/>
      <c r="K957" s="4"/>
      <c r="L957" s="2" t="s">
        <v>215</v>
      </c>
      <c r="M957" s="56"/>
      <c r="N957" s="56"/>
    </row>
    <row r="958" spans="1:14" ht="18.75">
      <c r="A958" s="27" t="s">
        <v>226</v>
      </c>
      <c r="B958" s="27"/>
      <c r="C958" s="4"/>
      <c r="D958" s="2" t="s">
        <v>215</v>
      </c>
      <c r="E958" s="56"/>
      <c r="F958" s="56"/>
      <c r="I958" s="1" t="s">
        <v>227</v>
      </c>
      <c r="J958" s="1"/>
      <c r="K958" s="4"/>
      <c r="L958" s="2" t="s">
        <v>215</v>
      </c>
      <c r="M958" s="56"/>
      <c r="N958" s="56"/>
    </row>
    <row r="959" spans="1:14" ht="18.75">
      <c r="A959" s="27" t="s">
        <v>228</v>
      </c>
      <c r="B959" s="27"/>
      <c r="C959" s="4"/>
      <c r="D959" s="2" t="s">
        <v>215</v>
      </c>
      <c r="E959" s="56"/>
      <c r="F959" s="56"/>
      <c r="I959" s="1" t="s">
        <v>229</v>
      </c>
      <c r="J959" s="1"/>
      <c r="K959" s="4"/>
      <c r="L959" s="2" t="s">
        <v>215</v>
      </c>
      <c r="M959" s="56"/>
      <c r="N959" s="56"/>
    </row>
    <row r="960" spans="1:14" ht="18.75">
      <c r="A960" s="27" t="s">
        <v>230</v>
      </c>
      <c r="B960" s="27"/>
      <c r="C960" s="4"/>
      <c r="D960" s="2" t="s">
        <v>215</v>
      </c>
      <c r="E960" s="56"/>
      <c r="F960" s="56"/>
      <c r="I960" s="1" t="s">
        <v>231</v>
      </c>
      <c r="J960" s="1"/>
      <c r="K960" s="4"/>
      <c r="L960" s="2" t="s">
        <v>215</v>
      </c>
      <c r="M960" s="56"/>
      <c r="N960" s="56"/>
    </row>
    <row r="961" spans="1:14" ht="18.75">
      <c r="A961" s="27" t="s">
        <v>232</v>
      </c>
      <c r="B961" s="27"/>
      <c r="C961" s="4"/>
      <c r="D961" s="2" t="s">
        <v>215</v>
      </c>
      <c r="E961" s="56"/>
      <c r="F961" s="56"/>
      <c r="I961" s="1" t="s">
        <v>233</v>
      </c>
      <c r="J961" s="1"/>
      <c r="K961" s="4"/>
      <c r="L961" s="2" t="s">
        <v>215</v>
      </c>
      <c r="M961" s="56"/>
      <c r="N961" s="56"/>
    </row>
    <row r="962" spans="1:13" ht="18.75">
      <c r="A962" s="27" t="s">
        <v>234</v>
      </c>
      <c r="B962" s="27"/>
      <c r="C962" s="4"/>
      <c r="D962" s="2" t="s">
        <v>215</v>
      </c>
      <c r="E962" s="56"/>
      <c r="F962" s="56"/>
      <c r="I962" s="3"/>
      <c r="J962" s="3"/>
      <c r="K962" s="3"/>
      <c r="L962" s="3"/>
      <c r="M962" s="3"/>
    </row>
    <row r="963" spans="1:15" ht="18.75">
      <c r="A963" s="57" t="s">
        <v>235</v>
      </c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31"/>
    </row>
    <row r="964" spans="1:15" ht="18.75">
      <c r="A964" s="57" t="s">
        <v>218</v>
      </c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31"/>
    </row>
    <row r="965" spans="1:15" ht="18.75">
      <c r="A965" s="58" t="s">
        <v>244</v>
      </c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31"/>
    </row>
    <row r="966" spans="1:15" ht="18.75">
      <c r="A966" s="5" t="s">
        <v>220</v>
      </c>
      <c r="B966" s="6" t="s">
        <v>0</v>
      </c>
      <c r="C966" s="7" t="s">
        <v>1</v>
      </c>
      <c r="D966" s="7" t="s">
        <v>2</v>
      </c>
      <c r="E966" s="7" t="s">
        <v>3</v>
      </c>
      <c r="F966" s="7" t="s">
        <v>4</v>
      </c>
      <c r="G966" s="7" t="s">
        <v>5</v>
      </c>
      <c r="H966" s="7" t="s">
        <v>6</v>
      </c>
      <c r="I966" s="7" t="s">
        <v>7</v>
      </c>
      <c r="J966" s="7" t="s">
        <v>8</v>
      </c>
      <c r="K966" s="7" t="s">
        <v>9</v>
      </c>
      <c r="L966" s="8" t="s">
        <v>10</v>
      </c>
      <c r="M966" s="9" t="s">
        <v>11</v>
      </c>
      <c r="N966" s="5" t="s">
        <v>221</v>
      </c>
      <c r="O966" s="2"/>
    </row>
    <row r="967" spans="1:14" ht="18.75">
      <c r="A967" s="50">
        <v>1</v>
      </c>
      <c r="B967" s="51">
        <v>0</v>
      </c>
      <c r="C967" s="28">
        <v>0</v>
      </c>
      <c r="D967" s="28">
        <v>0</v>
      </c>
      <c r="E967" s="28">
        <v>23</v>
      </c>
      <c r="F967" s="28">
        <v>0</v>
      </c>
      <c r="G967" s="28">
        <v>50.3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52">
        <v>12.6</v>
      </c>
      <c r="N967" s="53"/>
    </row>
    <row r="968" spans="1:14" ht="18.75">
      <c r="A968" s="19">
        <v>2</v>
      </c>
      <c r="B968" s="20">
        <v>0</v>
      </c>
      <c r="C968" s="21">
        <v>32.6</v>
      </c>
      <c r="D968" s="21">
        <v>0</v>
      </c>
      <c r="E968" s="21">
        <v>14.4</v>
      </c>
      <c r="F968" s="21">
        <v>0</v>
      </c>
      <c r="G968" s="21">
        <v>32.4</v>
      </c>
      <c r="H968" s="21">
        <v>10.5</v>
      </c>
      <c r="I968" s="21">
        <v>0</v>
      </c>
      <c r="J968" s="21">
        <v>0</v>
      </c>
      <c r="K968" s="21">
        <v>0</v>
      </c>
      <c r="L968" s="21">
        <v>0</v>
      </c>
      <c r="M968" s="22">
        <v>2</v>
      </c>
      <c r="N968" s="30"/>
    </row>
    <row r="969" spans="1:14" ht="18.75">
      <c r="A969" s="19">
        <v>3</v>
      </c>
      <c r="B969" s="20">
        <v>0</v>
      </c>
      <c r="C969" s="21">
        <v>0.2</v>
      </c>
      <c r="D969" s="21">
        <v>0</v>
      </c>
      <c r="E969" s="21">
        <v>11.5</v>
      </c>
      <c r="F969" s="21">
        <v>10.7</v>
      </c>
      <c r="G969" s="21">
        <v>21.3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2">
        <v>6.2</v>
      </c>
      <c r="N969" s="30"/>
    </row>
    <row r="970" spans="1:14" ht="18.75">
      <c r="A970" s="19">
        <v>4</v>
      </c>
      <c r="B970" s="20">
        <v>0</v>
      </c>
      <c r="C970" s="21">
        <v>0</v>
      </c>
      <c r="D970" s="21">
        <v>0</v>
      </c>
      <c r="E970" s="21">
        <v>0</v>
      </c>
      <c r="F970" s="21">
        <v>0.7</v>
      </c>
      <c r="G970" s="21">
        <v>4.5</v>
      </c>
      <c r="H970" s="21">
        <v>1.4</v>
      </c>
      <c r="I970" s="21">
        <v>0</v>
      </c>
      <c r="J970" s="21">
        <v>0</v>
      </c>
      <c r="K970" s="21">
        <v>0</v>
      </c>
      <c r="L970" s="21">
        <v>0</v>
      </c>
      <c r="M970" s="22">
        <v>0</v>
      </c>
      <c r="N970" s="30"/>
    </row>
    <row r="971" spans="1:14" ht="18.75">
      <c r="A971" s="19">
        <v>5</v>
      </c>
      <c r="B971" s="20">
        <v>0</v>
      </c>
      <c r="C971" s="21">
        <v>0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2">
        <v>0</v>
      </c>
      <c r="N971" s="30"/>
    </row>
    <row r="972" spans="1:14" ht="18.75">
      <c r="A972" s="19">
        <v>6</v>
      </c>
      <c r="B972" s="20">
        <v>0</v>
      </c>
      <c r="C972" s="21">
        <v>3.2</v>
      </c>
      <c r="D972" s="21">
        <v>0</v>
      </c>
      <c r="E972" s="21">
        <v>0</v>
      </c>
      <c r="F972" s="21">
        <v>8.4</v>
      </c>
      <c r="G972" s="21">
        <v>0</v>
      </c>
      <c r="H972" s="21">
        <v>10.6</v>
      </c>
      <c r="I972" s="21">
        <v>0</v>
      </c>
      <c r="J972" s="21">
        <v>0</v>
      </c>
      <c r="K972" s="21">
        <v>0</v>
      </c>
      <c r="L972" s="21">
        <v>0</v>
      </c>
      <c r="M972" s="22">
        <v>0</v>
      </c>
      <c r="N972" s="30"/>
    </row>
    <row r="973" spans="1:14" ht="18.75">
      <c r="A973" s="19">
        <v>7</v>
      </c>
      <c r="B973" s="20">
        <v>0</v>
      </c>
      <c r="C973" s="21">
        <v>0</v>
      </c>
      <c r="D973" s="21">
        <v>4.8</v>
      </c>
      <c r="E973" s="21">
        <v>0</v>
      </c>
      <c r="F973" s="21">
        <v>15.9</v>
      </c>
      <c r="G973" s="21">
        <v>4.5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2">
        <v>0</v>
      </c>
      <c r="N973" s="30"/>
    </row>
    <row r="974" spans="1:14" ht="18.75">
      <c r="A974" s="19">
        <v>8</v>
      </c>
      <c r="B974" s="20">
        <v>0</v>
      </c>
      <c r="C974" s="21">
        <v>0</v>
      </c>
      <c r="D974" s="21">
        <v>0.8</v>
      </c>
      <c r="E974" s="21">
        <v>0</v>
      </c>
      <c r="F974" s="21">
        <v>3.9</v>
      </c>
      <c r="G974" s="21">
        <v>0.3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2">
        <v>0</v>
      </c>
      <c r="N974" s="30"/>
    </row>
    <row r="975" spans="1:14" ht="18.75">
      <c r="A975" s="19">
        <v>9</v>
      </c>
      <c r="B975" s="20">
        <v>0</v>
      </c>
      <c r="C975" s="21">
        <v>0</v>
      </c>
      <c r="D975" s="21">
        <v>4.4</v>
      </c>
      <c r="E975" s="21">
        <v>0.5</v>
      </c>
      <c r="F975" s="21">
        <v>1.7</v>
      </c>
      <c r="G975" s="21">
        <v>0</v>
      </c>
      <c r="H975" s="21">
        <v>0.7</v>
      </c>
      <c r="I975" s="21">
        <v>0</v>
      </c>
      <c r="J975" s="21">
        <v>1.4</v>
      </c>
      <c r="K975" s="21">
        <v>0</v>
      </c>
      <c r="L975" s="21">
        <v>0</v>
      </c>
      <c r="M975" s="22">
        <v>13.7</v>
      </c>
      <c r="N975" s="30"/>
    </row>
    <row r="976" spans="1:14" ht="18.75">
      <c r="A976" s="19">
        <v>10</v>
      </c>
      <c r="B976" s="20">
        <v>0</v>
      </c>
      <c r="C976" s="21">
        <v>0</v>
      </c>
      <c r="D976" s="21">
        <v>0</v>
      </c>
      <c r="E976" s="21">
        <v>0.4</v>
      </c>
      <c r="F976" s="21">
        <v>15.4</v>
      </c>
      <c r="G976" s="21">
        <v>0</v>
      </c>
      <c r="H976" s="21">
        <v>5.4</v>
      </c>
      <c r="I976" s="21">
        <v>0</v>
      </c>
      <c r="J976" s="21">
        <v>0.5</v>
      </c>
      <c r="K976" s="21">
        <v>0</v>
      </c>
      <c r="L976" s="21">
        <v>0</v>
      </c>
      <c r="M976" s="22">
        <v>6.9</v>
      </c>
      <c r="N976" s="30"/>
    </row>
    <row r="977" spans="1:14" ht="18.75">
      <c r="A977" s="19">
        <v>11</v>
      </c>
      <c r="B977" s="20">
        <v>0</v>
      </c>
      <c r="C977" s="21">
        <v>1</v>
      </c>
      <c r="D977" s="21">
        <v>4</v>
      </c>
      <c r="E977" s="21">
        <v>0.4</v>
      </c>
      <c r="F977" s="21">
        <v>17.4</v>
      </c>
      <c r="G977" s="21">
        <v>2.2</v>
      </c>
      <c r="H977" s="21">
        <v>0</v>
      </c>
      <c r="I977" s="21">
        <v>0</v>
      </c>
      <c r="J977" s="21">
        <v>11.1</v>
      </c>
      <c r="K977" s="21">
        <v>0</v>
      </c>
      <c r="L977" s="21">
        <v>0</v>
      </c>
      <c r="M977" s="22">
        <v>0.6</v>
      </c>
      <c r="N977" s="30"/>
    </row>
    <row r="978" spans="1:14" ht="18.75">
      <c r="A978" s="19">
        <v>12</v>
      </c>
      <c r="B978" s="20">
        <v>0</v>
      </c>
      <c r="C978" s="21">
        <v>0</v>
      </c>
      <c r="D978" s="21">
        <v>0.8</v>
      </c>
      <c r="E978" s="21">
        <v>0</v>
      </c>
      <c r="F978" s="21">
        <v>24.4</v>
      </c>
      <c r="G978" s="21">
        <v>0.7</v>
      </c>
      <c r="H978" s="21">
        <v>3.1</v>
      </c>
      <c r="I978" s="21">
        <v>0</v>
      </c>
      <c r="J978" s="21">
        <v>1.8</v>
      </c>
      <c r="K978" s="21">
        <v>0</v>
      </c>
      <c r="L978" s="21">
        <v>0</v>
      </c>
      <c r="M978" s="22">
        <v>0</v>
      </c>
      <c r="N978" s="30"/>
    </row>
    <row r="979" spans="1:14" ht="18.75">
      <c r="A979" s="19">
        <v>13</v>
      </c>
      <c r="B979" s="20">
        <v>0</v>
      </c>
      <c r="C979" s="21">
        <v>17.7</v>
      </c>
      <c r="D979" s="21">
        <v>1.7</v>
      </c>
      <c r="E979" s="21">
        <v>0</v>
      </c>
      <c r="F979" s="21">
        <v>3.4</v>
      </c>
      <c r="G979" s="21">
        <v>2.7</v>
      </c>
      <c r="H979" s="21">
        <v>48.6</v>
      </c>
      <c r="I979" s="21">
        <v>0</v>
      </c>
      <c r="J979" s="21">
        <v>0</v>
      </c>
      <c r="K979" s="21">
        <v>0</v>
      </c>
      <c r="L979" s="21">
        <v>0</v>
      </c>
      <c r="M979" s="22">
        <v>7.6</v>
      </c>
      <c r="N979" s="30"/>
    </row>
    <row r="980" spans="1:14" ht="18.75">
      <c r="A980" s="19">
        <v>14</v>
      </c>
      <c r="B980" s="20">
        <v>0</v>
      </c>
      <c r="C980" s="21">
        <v>0.7</v>
      </c>
      <c r="D980" s="21">
        <v>4</v>
      </c>
      <c r="E980" s="21">
        <v>4.4</v>
      </c>
      <c r="F980" s="21">
        <v>0</v>
      </c>
      <c r="G980" s="21">
        <v>0</v>
      </c>
      <c r="H980" s="21">
        <v>25.7</v>
      </c>
      <c r="I980" s="21">
        <v>0</v>
      </c>
      <c r="J980" s="21">
        <v>0</v>
      </c>
      <c r="K980" s="21">
        <v>0</v>
      </c>
      <c r="L980" s="21">
        <v>0</v>
      </c>
      <c r="M980" s="22">
        <v>6</v>
      </c>
      <c r="N980" s="30"/>
    </row>
    <row r="981" spans="1:14" ht="18.75">
      <c r="A981" s="19">
        <v>15</v>
      </c>
      <c r="B981" s="20">
        <v>0</v>
      </c>
      <c r="C981" s="21">
        <v>0</v>
      </c>
      <c r="D981" s="21">
        <v>0</v>
      </c>
      <c r="E981" s="21">
        <v>35.6</v>
      </c>
      <c r="F981" s="21">
        <v>1.6</v>
      </c>
      <c r="G981" s="21">
        <v>15.4</v>
      </c>
      <c r="H981" s="21">
        <v>18.5</v>
      </c>
      <c r="I981" s="21">
        <v>0</v>
      </c>
      <c r="J981" s="21">
        <v>0</v>
      </c>
      <c r="K981" s="21">
        <v>0</v>
      </c>
      <c r="L981" s="21">
        <v>0</v>
      </c>
      <c r="M981" s="22">
        <v>24.6</v>
      </c>
      <c r="N981" s="30"/>
    </row>
    <row r="982" spans="1:14" ht="18.75">
      <c r="A982" s="19">
        <v>16</v>
      </c>
      <c r="B982" s="20">
        <v>0</v>
      </c>
      <c r="C982" s="21">
        <v>8.1</v>
      </c>
      <c r="D982" s="21">
        <v>0.5</v>
      </c>
      <c r="E982" s="21">
        <v>0</v>
      </c>
      <c r="F982" s="21">
        <v>0.4</v>
      </c>
      <c r="G982" s="21">
        <v>45.4</v>
      </c>
      <c r="H982" s="21">
        <v>3.3</v>
      </c>
      <c r="I982" s="21">
        <v>0</v>
      </c>
      <c r="J982" s="21">
        <v>4.3</v>
      </c>
      <c r="K982" s="21">
        <v>0</v>
      </c>
      <c r="L982" s="21">
        <v>0</v>
      </c>
      <c r="M982" s="22">
        <v>59.3</v>
      </c>
      <c r="N982" s="30"/>
    </row>
    <row r="983" spans="1:14" ht="18.75">
      <c r="A983" s="19">
        <v>17</v>
      </c>
      <c r="B983" s="20">
        <v>0</v>
      </c>
      <c r="C983" s="21">
        <v>0</v>
      </c>
      <c r="D983" s="21">
        <v>0</v>
      </c>
      <c r="E983" s="21">
        <v>0</v>
      </c>
      <c r="F983" s="21">
        <v>1.5</v>
      </c>
      <c r="G983" s="21">
        <v>0.7</v>
      </c>
      <c r="H983" s="21">
        <v>7.6</v>
      </c>
      <c r="I983" s="21">
        <v>0</v>
      </c>
      <c r="J983" s="21">
        <v>0</v>
      </c>
      <c r="K983" s="21">
        <v>0</v>
      </c>
      <c r="L983" s="21">
        <v>0</v>
      </c>
      <c r="M983" s="22">
        <v>33.2</v>
      </c>
      <c r="N983" s="30"/>
    </row>
    <row r="984" spans="1:14" ht="18.75">
      <c r="A984" s="19">
        <v>18</v>
      </c>
      <c r="B984" s="20">
        <v>0</v>
      </c>
      <c r="C984" s="21">
        <v>0</v>
      </c>
      <c r="D984" s="21">
        <v>2.1</v>
      </c>
      <c r="E984" s="21">
        <v>0.3</v>
      </c>
      <c r="F984" s="21">
        <v>6.4</v>
      </c>
      <c r="G984" s="21">
        <v>0</v>
      </c>
      <c r="H984" s="21">
        <v>35.5</v>
      </c>
      <c r="I984" s="21">
        <v>0</v>
      </c>
      <c r="J984" s="21">
        <v>0</v>
      </c>
      <c r="K984" s="21">
        <v>0</v>
      </c>
      <c r="L984" s="21">
        <v>0</v>
      </c>
      <c r="M984" s="22">
        <v>0.6</v>
      </c>
      <c r="N984" s="30"/>
    </row>
    <row r="985" spans="1:14" ht="18.75">
      <c r="A985" s="19">
        <v>19</v>
      </c>
      <c r="B985" s="20">
        <v>0</v>
      </c>
      <c r="C985" s="21">
        <v>0</v>
      </c>
      <c r="D985" s="21">
        <v>0</v>
      </c>
      <c r="E985" s="21">
        <v>0.4</v>
      </c>
      <c r="F985" s="21">
        <v>0</v>
      </c>
      <c r="G985" s="21">
        <v>0</v>
      </c>
      <c r="H985" s="21">
        <v>20.6</v>
      </c>
      <c r="I985" s="21">
        <v>1.4</v>
      </c>
      <c r="J985" s="21">
        <v>0</v>
      </c>
      <c r="K985" s="21">
        <v>0</v>
      </c>
      <c r="L985" s="21">
        <v>0</v>
      </c>
      <c r="M985" s="22">
        <v>0</v>
      </c>
      <c r="N985" s="30"/>
    </row>
    <row r="986" spans="1:14" ht="18.75">
      <c r="A986" s="19">
        <v>20</v>
      </c>
      <c r="B986" s="20">
        <v>0</v>
      </c>
      <c r="C986" s="21">
        <v>0</v>
      </c>
      <c r="D986" s="21">
        <v>0</v>
      </c>
      <c r="E986" s="21">
        <v>1.5</v>
      </c>
      <c r="F986" s="21">
        <v>6.9</v>
      </c>
      <c r="G986" s="21">
        <v>0</v>
      </c>
      <c r="H986" s="21">
        <v>52.8</v>
      </c>
      <c r="I986" s="21">
        <v>0</v>
      </c>
      <c r="J986" s="21">
        <v>0</v>
      </c>
      <c r="K986" s="21">
        <v>0</v>
      </c>
      <c r="L986" s="21">
        <v>0</v>
      </c>
      <c r="M986" s="22">
        <v>0</v>
      </c>
      <c r="N986" s="30"/>
    </row>
    <row r="987" spans="1:14" ht="18.75">
      <c r="A987" s="19">
        <v>21</v>
      </c>
      <c r="B987" s="20">
        <v>0</v>
      </c>
      <c r="C987" s="21">
        <v>0</v>
      </c>
      <c r="D987" s="21">
        <v>18.5</v>
      </c>
      <c r="E987" s="21">
        <v>0</v>
      </c>
      <c r="F987" s="21">
        <v>3.4</v>
      </c>
      <c r="G987" s="21">
        <v>8.9</v>
      </c>
      <c r="H987" s="21">
        <v>14.6</v>
      </c>
      <c r="I987" s="21">
        <v>0</v>
      </c>
      <c r="J987" s="21">
        <v>0</v>
      </c>
      <c r="K987" s="21">
        <v>0</v>
      </c>
      <c r="L987" s="21">
        <v>0</v>
      </c>
      <c r="M987" s="22">
        <v>0</v>
      </c>
      <c r="N987" s="30"/>
    </row>
    <row r="988" spans="1:14" ht="18.75">
      <c r="A988" s="19">
        <v>22</v>
      </c>
      <c r="B988" s="20">
        <v>0</v>
      </c>
      <c r="C988" s="21">
        <v>5</v>
      </c>
      <c r="D988" s="21">
        <v>13.5</v>
      </c>
      <c r="E988" s="21">
        <v>0</v>
      </c>
      <c r="F988" s="21">
        <v>5.7</v>
      </c>
      <c r="G988" s="21">
        <v>21.6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2">
        <v>0</v>
      </c>
      <c r="N988" s="30"/>
    </row>
    <row r="989" spans="1:14" ht="18.75">
      <c r="A989" s="19">
        <v>23</v>
      </c>
      <c r="B989" s="20">
        <v>1.1</v>
      </c>
      <c r="C989" s="21">
        <v>1.5</v>
      </c>
      <c r="D989" s="21">
        <v>1.6</v>
      </c>
      <c r="E989" s="21">
        <v>19.5</v>
      </c>
      <c r="F989" s="21">
        <v>6.6</v>
      </c>
      <c r="G989" s="21">
        <v>5.4</v>
      </c>
      <c r="H989" s="21">
        <v>1.5</v>
      </c>
      <c r="I989" s="21">
        <v>0</v>
      </c>
      <c r="J989" s="21">
        <v>0</v>
      </c>
      <c r="K989" s="21">
        <v>0</v>
      </c>
      <c r="L989" s="21">
        <v>0</v>
      </c>
      <c r="M989" s="22">
        <v>0</v>
      </c>
      <c r="N989" s="30"/>
    </row>
    <row r="990" spans="1:14" ht="18.75">
      <c r="A990" s="19">
        <v>24</v>
      </c>
      <c r="B990" s="20">
        <v>0</v>
      </c>
      <c r="C990" s="21">
        <v>0.5</v>
      </c>
      <c r="D990" s="21">
        <v>1.3</v>
      </c>
      <c r="E990" s="21">
        <v>12.2</v>
      </c>
      <c r="F990" s="21">
        <v>5.5</v>
      </c>
      <c r="G990" s="21">
        <v>15.4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2">
        <v>0</v>
      </c>
      <c r="N990" s="30"/>
    </row>
    <row r="991" spans="1:14" ht="18.75">
      <c r="A991" s="19">
        <v>25</v>
      </c>
      <c r="B991" s="20">
        <v>8.5</v>
      </c>
      <c r="C991" s="21">
        <v>4.6</v>
      </c>
      <c r="D991" s="21">
        <v>0</v>
      </c>
      <c r="E991" s="21">
        <v>0</v>
      </c>
      <c r="F991" s="21">
        <v>0.6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2">
        <v>11.7</v>
      </c>
      <c r="N991" s="30"/>
    </row>
    <row r="992" spans="1:14" ht="18.75">
      <c r="A992" s="19">
        <v>26</v>
      </c>
      <c r="B992" s="20">
        <v>0</v>
      </c>
      <c r="C992" s="21">
        <v>0</v>
      </c>
      <c r="D992" s="21">
        <v>0</v>
      </c>
      <c r="E992" s="2">
        <v>1.9</v>
      </c>
      <c r="F992" s="21">
        <v>1</v>
      </c>
      <c r="G992" s="21">
        <v>8.5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2">
        <v>1.5</v>
      </c>
      <c r="N992" s="30"/>
    </row>
    <row r="993" spans="1:14" ht="18.75">
      <c r="A993" s="19">
        <v>27</v>
      </c>
      <c r="B993" s="20">
        <v>0</v>
      </c>
      <c r="C993" s="21">
        <v>0</v>
      </c>
      <c r="D993" s="21">
        <v>0</v>
      </c>
      <c r="E993" s="21">
        <v>11.4</v>
      </c>
      <c r="F993" s="21">
        <v>0.2</v>
      </c>
      <c r="G993" s="21">
        <v>7.4</v>
      </c>
      <c r="H993" s="21">
        <v>0</v>
      </c>
      <c r="I993" s="21">
        <v>0</v>
      </c>
      <c r="J993" s="21">
        <v>0</v>
      </c>
      <c r="K993" s="21">
        <v>0</v>
      </c>
      <c r="L993" s="21">
        <v>0.2</v>
      </c>
      <c r="M993" s="22">
        <v>0</v>
      </c>
      <c r="N993" s="30"/>
    </row>
    <row r="994" spans="1:14" ht="18.75">
      <c r="A994" s="19">
        <v>28</v>
      </c>
      <c r="B994" s="20">
        <v>0</v>
      </c>
      <c r="C994" s="21">
        <v>0</v>
      </c>
      <c r="D994" s="21">
        <v>0</v>
      </c>
      <c r="E994" s="21">
        <v>7.5</v>
      </c>
      <c r="F994" s="21">
        <v>0.3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2">
        <v>0</v>
      </c>
      <c r="N994" s="30"/>
    </row>
    <row r="995" spans="1:14" ht="18.75">
      <c r="A995" s="19">
        <v>29</v>
      </c>
      <c r="B995" s="20">
        <v>1.9</v>
      </c>
      <c r="C995" s="21">
        <v>0</v>
      </c>
      <c r="D995" s="21">
        <v>3.3</v>
      </c>
      <c r="E995" s="21">
        <v>0.9</v>
      </c>
      <c r="F995" s="21">
        <v>3.3</v>
      </c>
      <c r="G995" s="21">
        <v>0.4</v>
      </c>
      <c r="H995" s="21">
        <v>2.7</v>
      </c>
      <c r="I995" s="21">
        <v>0</v>
      </c>
      <c r="J995" s="21">
        <v>0</v>
      </c>
      <c r="K995" s="21">
        <v>4.8</v>
      </c>
      <c r="L995" s="21"/>
      <c r="M995" s="22">
        <v>0.6</v>
      </c>
      <c r="N995" s="30"/>
    </row>
    <row r="996" spans="1:14" ht="18.75">
      <c r="A996" s="19">
        <v>30</v>
      </c>
      <c r="B996" s="20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7.6</v>
      </c>
      <c r="H996" s="21">
        <v>0</v>
      </c>
      <c r="I996" s="21">
        <v>0</v>
      </c>
      <c r="J996" s="21">
        <v>0</v>
      </c>
      <c r="K996" s="21">
        <v>2.4</v>
      </c>
      <c r="L996" s="21"/>
      <c r="M996" s="22">
        <v>0</v>
      </c>
      <c r="N996" s="30"/>
    </row>
    <row r="997" spans="1:14" ht="18.75">
      <c r="A997" s="10">
        <v>31</v>
      </c>
      <c r="B997" s="11"/>
      <c r="C997" s="12">
        <v>0</v>
      </c>
      <c r="D997" s="12"/>
      <c r="E997" s="12">
        <v>0</v>
      </c>
      <c r="F997" s="12">
        <v>0</v>
      </c>
      <c r="G997" s="12"/>
      <c r="H997" s="12">
        <v>0</v>
      </c>
      <c r="I997" s="12"/>
      <c r="J997" s="12">
        <v>0</v>
      </c>
      <c r="K997" s="12">
        <v>0</v>
      </c>
      <c r="L997" s="12"/>
      <c r="M997" s="54">
        <v>0</v>
      </c>
      <c r="N997" s="13"/>
    </row>
    <row r="998" spans="1:15" ht="18.75">
      <c r="A998" s="14" t="s">
        <v>12</v>
      </c>
      <c r="B998" s="15">
        <f aca="true" t="shared" si="41" ref="B998:M998">SUM(B967:B997)</f>
        <v>11.5</v>
      </c>
      <c r="C998" s="16">
        <f t="shared" si="41"/>
        <v>75.1</v>
      </c>
      <c r="D998" s="16">
        <f t="shared" si="41"/>
        <v>61.3</v>
      </c>
      <c r="E998" s="16">
        <f t="shared" si="41"/>
        <v>145.8</v>
      </c>
      <c r="F998" s="16">
        <f t="shared" si="41"/>
        <v>145.30000000000004</v>
      </c>
      <c r="G998" s="16">
        <f t="shared" si="41"/>
        <v>255.6</v>
      </c>
      <c r="H998" s="16">
        <f>SUM(H967:H997)</f>
        <v>263.1</v>
      </c>
      <c r="I998" s="16">
        <f t="shared" si="41"/>
        <v>1.4</v>
      </c>
      <c r="J998" s="16">
        <f t="shared" si="41"/>
        <v>19.1</v>
      </c>
      <c r="K998" s="16">
        <f t="shared" si="41"/>
        <v>7.199999999999999</v>
      </c>
      <c r="L998" s="16">
        <f t="shared" si="41"/>
        <v>0.2</v>
      </c>
      <c r="M998" s="17">
        <f t="shared" si="41"/>
        <v>187.09999999999997</v>
      </c>
      <c r="N998" s="18">
        <f>SUM(B998:M998)</f>
        <v>1172.7</v>
      </c>
      <c r="O998" s="3" t="s">
        <v>215</v>
      </c>
    </row>
    <row r="999" spans="1:15" ht="18.75">
      <c r="A999" s="19" t="s">
        <v>14</v>
      </c>
      <c r="B999" s="20">
        <f>AVERAGE(B967:B997)</f>
        <v>0.38333333333333336</v>
      </c>
      <c r="C999" s="21">
        <f aca="true" t="shared" si="42" ref="C999:L999">AVERAGE(C967:C997)</f>
        <v>2.42258064516129</v>
      </c>
      <c r="D999" s="21">
        <f t="shared" si="42"/>
        <v>2.0433333333333334</v>
      </c>
      <c r="E999" s="21">
        <f t="shared" si="42"/>
        <v>4.703225806451614</v>
      </c>
      <c r="F999" s="21">
        <f>AVERAGE(F967:F997)</f>
        <v>4.68709677419355</v>
      </c>
      <c r="G999" s="21">
        <f>AVERAGE(G967:G997)</f>
        <v>8.52</v>
      </c>
      <c r="H999" s="21">
        <f t="shared" si="42"/>
        <v>8.48709677419355</v>
      </c>
      <c r="I999" s="21">
        <f>AVERAGE(I967:I997)</f>
        <v>0.04666666666666666</v>
      </c>
      <c r="J999" s="21">
        <f t="shared" si="42"/>
        <v>0.6161290322580646</v>
      </c>
      <c r="K999" s="21">
        <f t="shared" si="42"/>
        <v>0.23225806451612901</v>
      </c>
      <c r="L999" s="21">
        <f t="shared" si="42"/>
        <v>0.0071428571428571435</v>
      </c>
      <c r="M999" s="21">
        <f>AVERAGE(M967:M997)</f>
        <v>6.035483870967741</v>
      </c>
      <c r="N999" s="30">
        <f>AVERAGE(B999:M999)</f>
        <v>3.1820289298515108</v>
      </c>
      <c r="O999" s="3" t="s">
        <v>216</v>
      </c>
    </row>
    <row r="1000" spans="1:15" ht="18.75">
      <c r="A1000" s="10" t="s">
        <v>13</v>
      </c>
      <c r="B1000" s="24">
        <f>COUNTIF(B967:B997,"&gt;0")</f>
        <v>3</v>
      </c>
      <c r="C1000" s="24">
        <f aca="true" t="shared" si="43" ref="C1000:M1000">COUNTIF(C967:C997,"&gt;0")</f>
        <v>11</v>
      </c>
      <c r="D1000" s="24">
        <f t="shared" si="43"/>
        <v>14</v>
      </c>
      <c r="E1000" s="24">
        <f t="shared" si="43"/>
        <v>17</v>
      </c>
      <c r="F1000" s="24">
        <f t="shared" si="43"/>
        <v>24</v>
      </c>
      <c r="G1000" s="24">
        <f t="shared" si="43"/>
        <v>20</v>
      </c>
      <c r="H1000" s="24">
        <f t="shared" si="43"/>
        <v>17</v>
      </c>
      <c r="I1000" s="24">
        <f t="shared" si="43"/>
        <v>1</v>
      </c>
      <c r="J1000" s="24">
        <f t="shared" si="43"/>
        <v>5</v>
      </c>
      <c r="K1000" s="24">
        <f t="shared" si="43"/>
        <v>2</v>
      </c>
      <c r="L1000" s="24">
        <f t="shared" si="43"/>
        <v>1</v>
      </c>
      <c r="M1000" s="24">
        <f t="shared" si="43"/>
        <v>15</v>
      </c>
      <c r="N1000" s="10">
        <f>SUM(B1000:M1000)</f>
        <v>130</v>
      </c>
      <c r="O1000" s="3" t="s">
        <v>13</v>
      </c>
    </row>
    <row r="1001" spans="1:14" ht="18.75">
      <c r="A1001" s="27" t="s">
        <v>222</v>
      </c>
      <c r="B1001" s="27"/>
      <c r="C1001" s="4"/>
      <c r="D1001" s="2" t="s">
        <v>215</v>
      </c>
      <c r="E1001" s="59"/>
      <c r="F1001" s="59"/>
      <c r="I1001" s="1" t="s">
        <v>223</v>
      </c>
      <c r="J1001" s="1"/>
      <c r="K1001" s="4"/>
      <c r="L1001" s="2" t="s">
        <v>215</v>
      </c>
      <c r="M1001" s="59"/>
      <c r="N1001" s="59"/>
    </row>
    <row r="1002" spans="1:14" ht="23.25" customHeight="1">
      <c r="A1002" s="27" t="s">
        <v>224</v>
      </c>
      <c r="B1002" s="27"/>
      <c r="C1002" s="4"/>
      <c r="D1002" s="2" t="s">
        <v>215</v>
      </c>
      <c r="E1002" s="56"/>
      <c r="F1002" s="56"/>
      <c r="I1002" s="1" t="s">
        <v>225</v>
      </c>
      <c r="J1002" s="1"/>
      <c r="K1002" s="4"/>
      <c r="L1002" s="2" t="s">
        <v>215</v>
      </c>
      <c r="M1002" s="56"/>
      <c r="N1002" s="56"/>
    </row>
    <row r="1003" spans="1:14" ht="18.75">
      <c r="A1003" s="27" t="s">
        <v>226</v>
      </c>
      <c r="B1003" s="27"/>
      <c r="C1003" s="4"/>
      <c r="D1003" s="2" t="s">
        <v>215</v>
      </c>
      <c r="E1003" s="56"/>
      <c r="F1003" s="56"/>
      <c r="I1003" s="1" t="s">
        <v>227</v>
      </c>
      <c r="J1003" s="1"/>
      <c r="K1003" s="4"/>
      <c r="L1003" s="2" t="s">
        <v>215</v>
      </c>
      <c r="M1003" s="56"/>
      <c r="N1003" s="56"/>
    </row>
    <row r="1004" spans="1:14" ht="18.75">
      <c r="A1004" s="27" t="s">
        <v>228</v>
      </c>
      <c r="B1004" s="27"/>
      <c r="C1004" s="4"/>
      <c r="D1004" s="2" t="s">
        <v>215</v>
      </c>
      <c r="E1004" s="56"/>
      <c r="F1004" s="56"/>
      <c r="I1004" s="1" t="s">
        <v>229</v>
      </c>
      <c r="J1004" s="1"/>
      <c r="K1004" s="4"/>
      <c r="L1004" s="2" t="s">
        <v>215</v>
      </c>
      <c r="M1004" s="56"/>
      <c r="N1004" s="56"/>
    </row>
    <row r="1005" spans="1:14" ht="18.75">
      <c r="A1005" s="27" t="s">
        <v>230</v>
      </c>
      <c r="B1005" s="27"/>
      <c r="C1005" s="4"/>
      <c r="D1005" s="2" t="s">
        <v>215</v>
      </c>
      <c r="E1005" s="56"/>
      <c r="F1005" s="56"/>
      <c r="I1005" s="1" t="s">
        <v>231</v>
      </c>
      <c r="J1005" s="1"/>
      <c r="K1005" s="4"/>
      <c r="L1005" s="2" t="s">
        <v>215</v>
      </c>
      <c r="M1005" s="56"/>
      <c r="N1005" s="56"/>
    </row>
    <row r="1006" spans="1:14" ht="18.75">
      <c r="A1006" s="27" t="s">
        <v>232</v>
      </c>
      <c r="B1006" s="27"/>
      <c r="C1006" s="4"/>
      <c r="D1006" s="2" t="s">
        <v>215</v>
      </c>
      <c r="E1006" s="56"/>
      <c r="F1006" s="56"/>
      <c r="I1006" s="1" t="s">
        <v>233</v>
      </c>
      <c r="J1006" s="1"/>
      <c r="K1006" s="4"/>
      <c r="L1006" s="2" t="s">
        <v>215</v>
      </c>
      <c r="M1006" s="56"/>
      <c r="N1006" s="56"/>
    </row>
    <row r="1007" spans="1:13" ht="18.75">
      <c r="A1007" s="27" t="s">
        <v>234</v>
      </c>
      <c r="B1007" s="27"/>
      <c r="C1007" s="4"/>
      <c r="D1007" s="2" t="s">
        <v>215</v>
      </c>
      <c r="E1007" s="56"/>
      <c r="F1007" s="56"/>
      <c r="I1007" s="3"/>
      <c r="J1007" s="3"/>
      <c r="K1007" s="3"/>
      <c r="L1007" s="3"/>
      <c r="M1007" s="3"/>
    </row>
    <row r="1009" spans="1:15" ht="18.75">
      <c r="A1009" s="57" t="s">
        <v>235</v>
      </c>
      <c r="B1009" s="57"/>
      <c r="C1009" s="57"/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31"/>
    </row>
    <row r="1010" spans="1:15" ht="18.75">
      <c r="A1010" s="57" t="s">
        <v>218</v>
      </c>
      <c r="B1010" s="57"/>
      <c r="C1010" s="57"/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31"/>
    </row>
    <row r="1011" spans="1:15" ht="18.75">
      <c r="A1011" s="58" t="s">
        <v>245</v>
      </c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31"/>
    </row>
    <row r="1012" spans="1:15" ht="18.75">
      <c r="A1012" s="5" t="s">
        <v>220</v>
      </c>
      <c r="B1012" s="6" t="s">
        <v>0</v>
      </c>
      <c r="C1012" s="7" t="s">
        <v>1</v>
      </c>
      <c r="D1012" s="7" t="s">
        <v>2</v>
      </c>
      <c r="E1012" s="7" t="s">
        <v>3</v>
      </c>
      <c r="F1012" s="7" t="s">
        <v>4</v>
      </c>
      <c r="G1012" s="7" t="s">
        <v>5</v>
      </c>
      <c r="H1012" s="7" t="s">
        <v>6</v>
      </c>
      <c r="I1012" s="7" t="s">
        <v>7</v>
      </c>
      <c r="J1012" s="7" t="s">
        <v>8</v>
      </c>
      <c r="K1012" s="7" t="s">
        <v>9</v>
      </c>
      <c r="L1012" s="8" t="s">
        <v>10</v>
      </c>
      <c r="M1012" s="9" t="s">
        <v>11</v>
      </c>
      <c r="N1012" s="5" t="s">
        <v>221</v>
      </c>
      <c r="O1012" s="2"/>
    </row>
    <row r="1013" spans="1:19" ht="18.75">
      <c r="A1013" s="50">
        <v>1</v>
      </c>
      <c r="B1013" s="51">
        <v>0</v>
      </c>
      <c r="C1013" s="28">
        <v>0</v>
      </c>
      <c r="D1013" s="28">
        <v>18.2</v>
      </c>
      <c r="E1013" s="28">
        <v>0.5</v>
      </c>
      <c r="F1013" s="28">
        <v>14.3</v>
      </c>
      <c r="G1013" s="28">
        <v>2.7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52">
        <v>0</v>
      </c>
      <c r="N1013" s="53"/>
      <c r="S1013" s="55"/>
    </row>
    <row r="1014" spans="1:14" ht="18.75">
      <c r="A1014" s="19">
        <v>2</v>
      </c>
      <c r="B1014" s="20">
        <v>0</v>
      </c>
      <c r="C1014" s="21">
        <v>0</v>
      </c>
      <c r="D1014" s="21">
        <v>9.8</v>
      </c>
      <c r="E1014" s="21">
        <v>2.9</v>
      </c>
      <c r="F1014" s="21">
        <v>42.8</v>
      </c>
      <c r="G1014" s="21">
        <v>6.6</v>
      </c>
      <c r="H1014" s="21">
        <v>0</v>
      </c>
      <c r="I1014" s="21">
        <v>0</v>
      </c>
      <c r="J1014" s="21">
        <v>0</v>
      </c>
      <c r="K1014" s="21">
        <v>0.9</v>
      </c>
      <c r="L1014" s="21">
        <v>0</v>
      </c>
      <c r="M1014" s="22">
        <v>0</v>
      </c>
      <c r="N1014" s="30"/>
    </row>
    <row r="1015" spans="1:14" ht="18.75">
      <c r="A1015" s="19">
        <v>3</v>
      </c>
      <c r="B1015" s="20">
        <v>0</v>
      </c>
      <c r="C1015" s="21">
        <v>0</v>
      </c>
      <c r="D1015" s="21">
        <v>0</v>
      </c>
      <c r="E1015" s="21">
        <v>0.5</v>
      </c>
      <c r="F1015" s="21">
        <v>58.6</v>
      </c>
      <c r="G1015" s="21">
        <v>4.3</v>
      </c>
      <c r="H1015" s="21">
        <v>34.5</v>
      </c>
      <c r="I1015" s="21">
        <v>0</v>
      </c>
      <c r="J1015" s="21">
        <v>0</v>
      </c>
      <c r="K1015" s="21">
        <v>0</v>
      </c>
      <c r="L1015" s="21">
        <v>0</v>
      </c>
      <c r="M1015" s="22">
        <v>0</v>
      </c>
      <c r="N1015" s="30"/>
    </row>
    <row r="1016" spans="1:14" ht="18.75">
      <c r="A1016" s="19">
        <v>4</v>
      </c>
      <c r="B1016" s="20">
        <v>0</v>
      </c>
      <c r="C1016" s="21">
        <v>0</v>
      </c>
      <c r="D1016" s="21">
        <v>10.7</v>
      </c>
      <c r="E1016" s="21">
        <v>17.6</v>
      </c>
      <c r="F1016" s="21">
        <v>0.7</v>
      </c>
      <c r="G1016" s="21">
        <v>0</v>
      </c>
      <c r="H1016" s="21">
        <v>15.5</v>
      </c>
      <c r="I1016" s="21">
        <v>0</v>
      </c>
      <c r="J1016" s="21">
        <v>0</v>
      </c>
      <c r="K1016" s="21">
        <v>0</v>
      </c>
      <c r="L1016" s="21">
        <v>0</v>
      </c>
      <c r="M1016" s="22">
        <v>0</v>
      </c>
      <c r="N1016" s="30"/>
    </row>
    <row r="1017" spans="1:14" ht="18.75">
      <c r="A1017" s="19">
        <v>5</v>
      </c>
      <c r="B1017" s="20">
        <v>0.2</v>
      </c>
      <c r="C1017" s="21">
        <v>0.5</v>
      </c>
      <c r="D1017" s="21">
        <v>15.9</v>
      </c>
      <c r="E1017" s="21">
        <v>18</v>
      </c>
      <c r="F1017" s="21">
        <v>0</v>
      </c>
      <c r="G1017" s="21">
        <v>7.7</v>
      </c>
      <c r="H1017" s="21">
        <v>4.3</v>
      </c>
      <c r="I1017" s="21">
        <v>0</v>
      </c>
      <c r="J1017" s="21">
        <v>0</v>
      </c>
      <c r="K1017" s="21">
        <v>0</v>
      </c>
      <c r="L1017" s="21">
        <v>0</v>
      </c>
      <c r="M1017" s="22">
        <v>0</v>
      </c>
      <c r="N1017" s="30"/>
    </row>
    <row r="1018" spans="1:14" ht="18.75">
      <c r="A1018" s="19">
        <v>6</v>
      </c>
      <c r="B1018" s="20">
        <v>0</v>
      </c>
      <c r="C1018" s="21">
        <v>6.7</v>
      </c>
      <c r="D1018" s="21">
        <v>0</v>
      </c>
      <c r="E1018" s="21">
        <v>0</v>
      </c>
      <c r="F1018" s="21">
        <v>1.7</v>
      </c>
      <c r="G1018" s="21">
        <v>2.2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2">
        <v>0</v>
      </c>
      <c r="N1018" s="30"/>
    </row>
    <row r="1019" spans="1:14" ht="18.75">
      <c r="A1019" s="19">
        <v>7</v>
      </c>
      <c r="B1019" s="20">
        <v>0</v>
      </c>
      <c r="C1019" s="21">
        <v>0</v>
      </c>
      <c r="D1019" s="21">
        <v>0</v>
      </c>
      <c r="E1019" s="21">
        <v>2.2</v>
      </c>
      <c r="F1019" s="21">
        <v>0.5</v>
      </c>
      <c r="G1019" s="21">
        <v>0.2</v>
      </c>
      <c r="H1019" s="21">
        <v>1</v>
      </c>
      <c r="I1019" s="21">
        <v>0</v>
      </c>
      <c r="J1019" s="21">
        <v>0</v>
      </c>
      <c r="K1019" s="21">
        <v>0</v>
      </c>
      <c r="L1019" s="21">
        <v>0</v>
      </c>
      <c r="M1019" s="22">
        <v>0</v>
      </c>
      <c r="N1019" s="30"/>
    </row>
    <row r="1020" spans="1:14" ht="18.75">
      <c r="A1020" s="19">
        <v>8</v>
      </c>
      <c r="B1020" s="20">
        <v>0</v>
      </c>
      <c r="C1020" s="21">
        <v>6.9</v>
      </c>
      <c r="D1020" s="21">
        <v>0.6</v>
      </c>
      <c r="E1020" s="21">
        <v>0</v>
      </c>
      <c r="F1020" s="21">
        <v>0</v>
      </c>
      <c r="G1020" s="21">
        <v>3.4</v>
      </c>
      <c r="H1020" s="21">
        <v>5.4</v>
      </c>
      <c r="I1020" s="21">
        <v>0</v>
      </c>
      <c r="J1020" s="21">
        <v>0</v>
      </c>
      <c r="K1020" s="21">
        <v>0</v>
      </c>
      <c r="L1020" s="21">
        <v>0</v>
      </c>
      <c r="M1020" s="22">
        <v>0</v>
      </c>
      <c r="N1020" s="30"/>
    </row>
    <row r="1021" spans="1:14" ht="18.75">
      <c r="A1021" s="19">
        <v>9</v>
      </c>
      <c r="B1021" s="20">
        <v>1.7</v>
      </c>
      <c r="C1021" s="21">
        <v>62.3</v>
      </c>
      <c r="D1021" s="21">
        <v>0</v>
      </c>
      <c r="E1021" s="21">
        <v>7.5</v>
      </c>
      <c r="F1021" s="21">
        <v>0</v>
      </c>
      <c r="G1021" s="21">
        <v>4.2</v>
      </c>
      <c r="H1021" s="21">
        <v>3.8</v>
      </c>
      <c r="I1021" s="21">
        <v>0</v>
      </c>
      <c r="J1021" s="21">
        <v>0</v>
      </c>
      <c r="K1021" s="21">
        <v>0</v>
      </c>
      <c r="L1021" s="21">
        <v>0</v>
      </c>
      <c r="M1021" s="22">
        <v>0</v>
      </c>
      <c r="N1021" s="30"/>
    </row>
    <row r="1022" spans="1:14" ht="18.75">
      <c r="A1022" s="19">
        <v>10</v>
      </c>
      <c r="B1022" s="20">
        <v>41.5</v>
      </c>
      <c r="C1022" s="21">
        <v>2.5</v>
      </c>
      <c r="D1022" s="21">
        <v>10.2</v>
      </c>
      <c r="E1022" s="21">
        <v>7</v>
      </c>
      <c r="F1022" s="21">
        <v>0</v>
      </c>
      <c r="G1022" s="21">
        <v>5.1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2">
        <v>0</v>
      </c>
      <c r="N1022" s="30"/>
    </row>
    <row r="1023" spans="1:14" ht="18.75">
      <c r="A1023" s="19">
        <v>11</v>
      </c>
      <c r="B1023" s="20">
        <v>25.3</v>
      </c>
      <c r="C1023" s="21">
        <v>0</v>
      </c>
      <c r="D1023" s="21">
        <v>5.5</v>
      </c>
      <c r="E1023" s="21">
        <v>15.4</v>
      </c>
      <c r="F1023" s="21">
        <v>2.9</v>
      </c>
      <c r="G1023" s="21">
        <v>7.7</v>
      </c>
      <c r="H1023" s="21">
        <v>0</v>
      </c>
      <c r="I1023" s="21">
        <v>0</v>
      </c>
      <c r="J1023" s="21">
        <v>0</v>
      </c>
      <c r="K1023" s="21">
        <v>0.4</v>
      </c>
      <c r="L1023" s="21">
        <v>0</v>
      </c>
      <c r="M1023" s="22">
        <v>30.4</v>
      </c>
      <c r="N1023" s="30"/>
    </row>
    <row r="1024" spans="1:14" ht="18.75">
      <c r="A1024" s="19">
        <v>12</v>
      </c>
      <c r="B1024" s="20">
        <v>13.6</v>
      </c>
      <c r="C1024" s="21">
        <v>0</v>
      </c>
      <c r="D1024" s="21">
        <v>4.4</v>
      </c>
      <c r="E1024" s="21">
        <v>0</v>
      </c>
      <c r="F1024" s="21">
        <v>1.6</v>
      </c>
      <c r="G1024" s="21">
        <v>24.6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2">
        <v>0</v>
      </c>
      <c r="N1024" s="30"/>
    </row>
    <row r="1025" spans="1:14" ht="18.75">
      <c r="A1025" s="19">
        <v>13</v>
      </c>
      <c r="B1025" s="20">
        <v>0</v>
      </c>
      <c r="C1025" s="21">
        <v>2.6</v>
      </c>
      <c r="D1025" s="21">
        <v>0</v>
      </c>
      <c r="E1025" s="21">
        <v>0</v>
      </c>
      <c r="F1025" s="21">
        <v>0</v>
      </c>
      <c r="G1025" s="21">
        <v>2.9</v>
      </c>
      <c r="H1025" s="21">
        <v>0.4</v>
      </c>
      <c r="I1025" s="21">
        <v>0</v>
      </c>
      <c r="J1025" s="21">
        <v>0</v>
      </c>
      <c r="K1025" s="21">
        <v>0</v>
      </c>
      <c r="L1025" s="21">
        <v>0</v>
      </c>
      <c r="M1025" s="22">
        <v>0</v>
      </c>
      <c r="N1025" s="30"/>
    </row>
    <row r="1026" spans="1:14" ht="18.75">
      <c r="A1026" s="19">
        <v>14</v>
      </c>
      <c r="B1026" s="20">
        <v>0</v>
      </c>
      <c r="C1026" s="21">
        <v>0.8</v>
      </c>
      <c r="D1026" s="21">
        <v>3.2</v>
      </c>
      <c r="E1026" s="21">
        <v>9</v>
      </c>
      <c r="F1026" s="21">
        <v>0</v>
      </c>
      <c r="G1026" s="21">
        <v>0.4</v>
      </c>
      <c r="H1026" s="21">
        <v>0</v>
      </c>
      <c r="I1026" s="21">
        <v>0</v>
      </c>
      <c r="J1026" s="21">
        <v>0</v>
      </c>
      <c r="K1026" s="21">
        <v>0.3</v>
      </c>
      <c r="L1026" s="21">
        <v>0</v>
      </c>
      <c r="M1026" s="22">
        <v>0</v>
      </c>
      <c r="N1026" s="30"/>
    </row>
    <row r="1027" spans="1:14" ht="18.75">
      <c r="A1027" s="19">
        <v>15</v>
      </c>
      <c r="B1027" s="20">
        <v>0</v>
      </c>
      <c r="C1027" s="21">
        <v>38.5</v>
      </c>
      <c r="D1027" s="21">
        <v>1.5</v>
      </c>
      <c r="E1027" s="21">
        <v>1.7</v>
      </c>
      <c r="F1027" s="21">
        <v>0</v>
      </c>
      <c r="G1027" s="21">
        <v>0</v>
      </c>
      <c r="H1027" s="21">
        <v>1.6</v>
      </c>
      <c r="I1027" s="21">
        <v>0</v>
      </c>
      <c r="J1027" s="21">
        <v>0</v>
      </c>
      <c r="K1027" s="21">
        <v>0</v>
      </c>
      <c r="L1027" s="21">
        <v>0</v>
      </c>
      <c r="M1027" s="22">
        <v>0</v>
      </c>
      <c r="N1027" s="30"/>
    </row>
    <row r="1028" spans="1:14" ht="18.75">
      <c r="A1028" s="19">
        <v>16</v>
      </c>
      <c r="B1028" s="20">
        <v>0</v>
      </c>
      <c r="C1028" s="21">
        <v>10.5</v>
      </c>
      <c r="D1028" s="21">
        <v>4.4</v>
      </c>
      <c r="E1028" s="21">
        <v>0.4</v>
      </c>
      <c r="F1028" s="21">
        <v>3.3</v>
      </c>
      <c r="G1028" s="21">
        <v>0</v>
      </c>
      <c r="H1028" s="21">
        <v>3.7</v>
      </c>
      <c r="I1028" s="21">
        <v>0</v>
      </c>
      <c r="J1028" s="21">
        <v>0</v>
      </c>
      <c r="K1028" s="21">
        <v>0</v>
      </c>
      <c r="L1028" s="21">
        <v>0</v>
      </c>
      <c r="M1028" s="22">
        <v>0</v>
      </c>
      <c r="N1028" s="30"/>
    </row>
    <row r="1029" spans="1:14" ht="18.75">
      <c r="A1029" s="19">
        <v>17</v>
      </c>
      <c r="B1029" s="20">
        <v>0</v>
      </c>
      <c r="C1029" s="21">
        <v>1.1</v>
      </c>
      <c r="D1029" s="21">
        <v>0.6</v>
      </c>
      <c r="E1029" s="21">
        <v>0</v>
      </c>
      <c r="F1029" s="21">
        <v>0</v>
      </c>
      <c r="G1029" s="21">
        <v>0</v>
      </c>
      <c r="H1029" s="21">
        <v>3.8</v>
      </c>
      <c r="I1029" s="21">
        <v>0</v>
      </c>
      <c r="J1029" s="21">
        <v>0</v>
      </c>
      <c r="K1029" s="21">
        <v>0</v>
      </c>
      <c r="L1029" s="21">
        <v>0</v>
      </c>
      <c r="M1029" s="22">
        <v>0</v>
      </c>
      <c r="N1029" s="30"/>
    </row>
    <row r="1030" spans="1:14" ht="18.75">
      <c r="A1030" s="19">
        <v>18</v>
      </c>
      <c r="B1030" s="20">
        <v>0</v>
      </c>
      <c r="C1030" s="21">
        <v>0.5</v>
      </c>
      <c r="D1030" s="21">
        <v>0</v>
      </c>
      <c r="E1030" s="21">
        <v>1</v>
      </c>
      <c r="F1030" s="21">
        <v>0</v>
      </c>
      <c r="G1030" s="21">
        <v>0.9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2">
        <v>0</v>
      </c>
      <c r="N1030" s="30"/>
    </row>
    <row r="1031" spans="1:14" ht="18.75">
      <c r="A1031" s="19">
        <v>19</v>
      </c>
      <c r="B1031" s="20">
        <v>0</v>
      </c>
      <c r="C1031" s="21">
        <v>0</v>
      </c>
      <c r="D1031" s="21">
        <v>0</v>
      </c>
      <c r="E1031" s="21">
        <v>7.5</v>
      </c>
      <c r="F1031" s="21">
        <v>8.6</v>
      </c>
      <c r="G1031" s="21">
        <v>1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2">
        <v>0</v>
      </c>
      <c r="N1031" s="30"/>
    </row>
    <row r="1032" spans="1:14" ht="18.75">
      <c r="A1032" s="19">
        <v>20</v>
      </c>
      <c r="B1032" s="20">
        <v>0</v>
      </c>
      <c r="C1032" s="21">
        <v>0</v>
      </c>
      <c r="D1032" s="21">
        <v>0</v>
      </c>
      <c r="E1032" s="21">
        <v>24.4</v>
      </c>
      <c r="F1032" s="21">
        <v>0</v>
      </c>
      <c r="G1032" s="21">
        <v>0.5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2">
        <v>0</v>
      </c>
      <c r="N1032" s="30"/>
    </row>
    <row r="1033" spans="1:14" ht="18.75">
      <c r="A1033" s="19">
        <v>21</v>
      </c>
      <c r="B1033" s="20">
        <v>4.8</v>
      </c>
      <c r="C1033" s="21">
        <v>0.3</v>
      </c>
      <c r="D1033" s="21">
        <v>0</v>
      </c>
      <c r="E1033" s="21">
        <v>2.2</v>
      </c>
      <c r="F1033" s="21">
        <v>0.6</v>
      </c>
      <c r="G1033" s="21">
        <v>6.2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2">
        <v>0</v>
      </c>
      <c r="N1033" s="30"/>
    </row>
    <row r="1034" spans="1:14" ht="18.75">
      <c r="A1034" s="19">
        <v>22</v>
      </c>
      <c r="B1034" s="20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15.9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2">
        <v>0</v>
      </c>
      <c r="N1034" s="30"/>
    </row>
    <row r="1035" spans="1:14" ht="18.75">
      <c r="A1035" s="19">
        <v>23</v>
      </c>
      <c r="B1035" s="20">
        <v>13.8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2">
        <v>0</v>
      </c>
      <c r="N1035" s="30"/>
    </row>
    <row r="1036" spans="1:14" ht="18.75">
      <c r="A1036" s="19">
        <v>24</v>
      </c>
      <c r="B1036" s="20">
        <v>2.4</v>
      </c>
      <c r="C1036" s="21">
        <v>0.7</v>
      </c>
      <c r="D1036" s="21">
        <v>17</v>
      </c>
      <c r="E1036" s="21">
        <v>18.8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2">
        <v>0</v>
      </c>
      <c r="N1036" s="30"/>
    </row>
    <row r="1037" spans="1:14" ht="18.75">
      <c r="A1037" s="19">
        <v>25</v>
      </c>
      <c r="B1037" s="20">
        <v>20</v>
      </c>
      <c r="C1037" s="21">
        <v>1.5</v>
      </c>
      <c r="D1037" s="21">
        <v>10.2</v>
      </c>
      <c r="E1037" s="21">
        <v>0</v>
      </c>
      <c r="F1037" s="21">
        <v>14.2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2">
        <v>5.8</v>
      </c>
      <c r="N1037" s="30"/>
    </row>
    <row r="1038" spans="1:14" ht="18.75">
      <c r="A1038" s="19">
        <v>26</v>
      </c>
      <c r="B1038" s="20">
        <v>11.3</v>
      </c>
      <c r="C1038" s="21">
        <v>36.7</v>
      </c>
      <c r="D1038" s="21">
        <v>28.9</v>
      </c>
      <c r="E1038" s="2">
        <v>34.2</v>
      </c>
      <c r="F1038" s="21">
        <v>2.8</v>
      </c>
      <c r="G1038" s="21">
        <v>10.1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2">
        <v>0</v>
      </c>
      <c r="N1038" s="30"/>
    </row>
    <row r="1039" spans="1:14" ht="18.75">
      <c r="A1039" s="19">
        <v>27</v>
      </c>
      <c r="B1039" s="20">
        <v>0</v>
      </c>
      <c r="C1039" s="21">
        <v>2.5</v>
      </c>
      <c r="D1039" s="21">
        <v>5.9</v>
      </c>
      <c r="E1039" s="21">
        <v>19</v>
      </c>
      <c r="F1039" s="21">
        <v>14.8</v>
      </c>
      <c r="G1039" s="21">
        <v>10.5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2">
        <v>0</v>
      </c>
      <c r="N1039" s="30"/>
    </row>
    <row r="1040" spans="1:14" ht="18.75">
      <c r="A1040" s="19">
        <v>28</v>
      </c>
      <c r="B1040" s="20">
        <v>0</v>
      </c>
      <c r="C1040" s="21">
        <v>9.4</v>
      </c>
      <c r="D1040" s="21">
        <v>0</v>
      </c>
      <c r="E1040" s="21">
        <v>0</v>
      </c>
      <c r="F1040" s="21">
        <v>0.6</v>
      </c>
      <c r="G1040" s="21">
        <v>5.2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2">
        <v>0</v>
      </c>
      <c r="N1040" s="30"/>
    </row>
    <row r="1041" spans="1:14" ht="18.75">
      <c r="A1041" s="19">
        <v>29</v>
      </c>
      <c r="B1041" s="20">
        <v>0</v>
      </c>
      <c r="C1041" s="21">
        <v>0</v>
      </c>
      <c r="D1041" s="21">
        <v>0</v>
      </c>
      <c r="E1041" s="21">
        <v>0</v>
      </c>
      <c r="F1041" s="21">
        <v>12.9</v>
      </c>
      <c r="G1041" s="21">
        <v>0</v>
      </c>
      <c r="H1041" s="21">
        <v>0.3</v>
      </c>
      <c r="I1041" s="21">
        <v>0</v>
      </c>
      <c r="J1041" s="21">
        <v>0</v>
      </c>
      <c r="K1041" s="21">
        <v>0</v>
      </c>
      <c r="L1041" s="21">
        <v>0</v>
      </c>
      <c r="M1041" s="22">
        <v>0</v>
      </c>
      <c r="N1041" s="30"/>
    </row>
    <row r="1042" spans="1:14" ht="18.75">
      <c r="A1042" s="19">
        <v>30</v>
      </c>
      <c r="B1042" s="20">
        <v>31.5</v>
      </c>
      <c r="C1042" s="32">
        <v>0</v>
      </c>
      <c r="D1042" s="21">
        <v>0</v>
      </c>
      <c r="E1042" s="21">
        <v>0</v>
      </c>
      <c r="F1042" s="21">
        <v>0.4</v>
      </c>
      <c r="G1042" s="21">
        <v>2.9</v>
      </c>
      <c r="H1042" s="21">
        <v>4.4</v>
      </c>
      <c r="I1042" s="21">
        <v>0</v>
      </c>
      <c r="J1042" s="21">
        <v>0</v>
      </c>
      <c r="K1042" s="21">
        <v>0.3</v>
      </c>
      <c r="L1042" s="21"/>
      <c r="M1042" s="22">
        <v>0</v>
      </c>
      <c r="N1042" s="30"/>
    </row>
    <row r="1043" spans="1:14" ht="18.75">
      <c r="A1043" s="10">
        <v>31</v>
      </c>
      <c r="B1043" s="11"/>
      <c r="C1043" s="12">
        <v>5.5</v>
      </c>
      <c r="D1043" s="12"/>
      <c r="E1043" s="12">
        <v>6.6</v>
      </c>
      <c r="F1043" s="12">
        <v>21.3</v>
      </c>
      <c r="G1043" s="12"/>
      <c r="H1043" s="12">
        <v>0</v>
      </c>
      <c r="I1043" s="12"/>
      <c r="J1043" s="12">
        <v>0</v>
      </c>
      <c r="K1043" s="12">
        <v>4.2</v>
      </c>
      <c r="L1043" s="12"/>
      <c r="M1043" s="54">
        <v>33.1</v>
      </c>
      <c r="N1043" s="13"/>
    </row>
    <row r="1044" spans="1:15" ht="18.75">
      <c r="A1044" s="14" t="s">
        <v>12</v>
      </c>
      <c r="B1044" s="15">
        <f aca="true" t="shared" si="44" ref="B1044:M1044">SUM(B1013:B1043)</f>
        <v>166.1</v>
      </c>
      <c r="C1044" s="16">
        <f>SUM(C1013:C1043)</f>
        <v>189.50000000000003</v>
      </c>
      <c r="D1044" s="16">
        <f>SUM(D1013:D1043)</f>
        <v>147.00000000000003</v>
      </c>
      <c r="E1044" s="16">
        <f>SUM(E1013:E1043)</f>
        <v>196.4</v>
      </c>
      <c r="F1044" s="16">
        <f t="shared" si="44"/>
        <v>202.60000000000002</v>
      </c>
      <c r="G1044" s="16">
        <f t="shared" si="44"/>
        <v>125.20000000000003</v>
      </c>
      <c r="H1044" s="16">
        <f t="shared" si="44"/>
        <v>78.7</v>
      </c>
      <c r="I1044" s="16">
        <f t="shared" si="44"/>
        <v>0</v>
      </c>
      <c r="J1044" s="16">
        <f t="shared" si="44"/>
        <v>0</v>
      </c>
      <c r="K1044" s="16">
        <f t="shared" si="44"/>
        <v>6.1000000000000005</v>
      </c>
      <c r="L1044" s="16">
        <f t="shared" si="44"/>
        <v>0</v>
      </c>
      <c r="M1044" s="17">
        <f t="shared" si="44"/>
        <v>69.3</v>
      </c>
      <c r="N1044" s="18">
        <f>SUM(B1044:M1044)</f>
        <v>1180.8999999999999</v>
      </c>
      <c r="O1044" s="3" t="s">
        <v>215</v>
      </c>
    </row>
    <row r="1045" spans="1:15" ht="18.75">
      <c r="A1045" s="19" t="s">
        <v>14</v>
      </c>
      <c r="B1045" s="20">
        <f aca="true" t="shared" si="45" ref="B1045:I1045">AVERAGE(B1013:B1043)</f>
        <v>5.536666666666666</v>
      </c>
      <c r="C1045" s="21">
        <f>AVERAGE(C1013:C1043)</f>
        <v>6.112903225806453</v>
      </c>
      <c r="D1045" s="21">
        <f t="shared" si="45"/>
        <v>4.900000000000001</v>
      </c>
      <c r="E1045" s="21">
        <f t="shared" si="45"/>
        <v>6.335483870967742</v>
      </c>
      <c r="F1045" s="21">
        <f t="shared" si="45"/>
        <v>6.5354838709677425</v>
      </c>
      <c r="G1045" s="21">
        <f t="shared" si="45"/>
        <v>4.173333333333335</v>
      </c>
      <c r="H1045" s="21">
        <f t="shared" si="45"/>
        <v>2.5387096774193547</v>
      </c>
      <c r="I1045" s="21">
        <f t="shared" si="45"/>
        <v>0</v>
      </c>
      <c r="J1045" s="21">
        <f>AVERAGE(J1013:J1043)</f>
        <v>0</v>
      </c>
      <c r="K1045" s="21">
        <f>AVERAGE(K1013:K1043)</f>
        <v>0.19677419354838713</v>
      </c>
      <c r="L1045" s="21">
        <f>AVERAGE(L1013:L1043)</f>
        <v>0</v>
      </c>
      <c r="M1045" s="21">
        <f>AVERAGE(M1013:M1043)</f>
        <v>2.235483870967742</v>
      </c>
      <c r="N1045" s="30">
        <f>AVERAGE(B1045:M1045)</f>
        <v>3.2137365591397846</v>
      </c>
      <c r="O1045" s="3" t="s">
        <v>216</v>
      </c>
    </row>
    <row r="1046" spans="1:15" ht="18.75">
      <c r="A1046" s="10" t="s">
        <v>13</v>
      </c>
      <c r="B1046" s="24">
        <f>COUNTIF(B1013:B1043,"&gt;0")</f>
        <v>11</v>
      </c>
      <c r="C1046" s="24">
        <f>COUNTIF(C1013:C1042,"&gt;0")</f>
        <v>17</v>
      </c>
      <c r="D1046" s="24">
        <f aca="true" t="shared" si="46" ref="D1046:M1046">COUNTIF(D1013:D1043,"&gt;0")</f>
        <v>16</v>
      </c>
      <c r="E1046" s="24">
        <f t="shared" si="46"/>
        <v>20</v>
      </c>
      <c r="F1046" s="24">
        <f t="shared" si="46"/>
        <v>18</v>
      </c>
      <c r="G1046" s="24">
        <f t="shared" si="46"/>
        <v>22</v>
      </c>
      <c r="H1046" s="24">
        <f t="shared" si="46"/>
        <v>12</v>
      </c>
      <c r="I1046" s="24">
        <f t="shared" si="46"/>
        <v>0</v>
      </c>
      <c r="J1046" s="24">
        <f t="shared" si="46"/>
        <v>0</v>
      </c>
      <c r="K1046" s="24">
        <f t="shared" si="46"/>
        <v>5</v>
      </c>
      <c r="L1046" s="24">
        <f t="shared" si="46"/>
        <v>0</v>
      </c>
      <c r="M1046" s="24">
        <f t="shared" si="46"/>
        <v>3</v>
      </c>
      <c r="N1046" s="10">
        <f>SUM(B1046:M1046)</f>
        <v>124</v>
      </c>
      <c r="O1046" s="3" t="s">
        <v>13</v>
      </c>
    </row>
    <row r="1047" spans="1:14" ht="18.75">
      <c r="A1047" s="27" t="s">
        <v>222</v>
      </c>
      <c r="B1047" s="27"/>
      <c r="C1047" s="4"/>
      <c r="D1047" s="2" t="s">
        <v>215</v>
      </c>
      <c r="E1047" s="59"/>
      <c r="F1047" s="59"/>
      <c r="I1047" s="1" t="s">
        <v>223</v>
      </c>
      <c r="J1047" s="1"/>
      <c r="K1047" s="4"/>
      <c r="L1047" s="2" t="s">
        <v>215</v>
      </c>
      <c r="M1047" s="59"/>
      <c r="N1047" s="59"/>
    </row>
    <row r="1048" spans="1:14" ht="21" customHeight="1">
      <c r="A1048" s="27" t="s">
        <v>224</v>
      </c>
      <c r="B1048" s="27"/>
      <c r="C1048" s="4"/>
      <c r="D1048" s="2" t="s">
        <v>215</v>
      </c>
      <c r="E1048" s="56"/>
      <c r="F1048" s="56"/>
      <c r="I1048" s="1" t="s">
        <v>225</v>
      </c>
      <c r="J1048" s="1"/>
      <c r="K1048" s="4"/>
      <c r="L1048" s="2" t="s">
        <v>215</v>
      </c>
      <c r="M1048" s="56"/>
      <c r="N1048" s="56"/>
    </row>
    <row r="1049" spans="1:14" ht="18.75">
      <c r="A1049" s="27" t="s">
        <v>226</v>
      </c>
      <c r="B1049" s="27"/>
      <c r="C1049" s="4"/>
      <c r="D1049" s="2" t="s">
        <v>215</v>
      </c>
      <c r="E1049" s="56"/>
      <c r="F1049" s="56"/>
      <c r="I1049" s="1" t="s">
        <v>227</v>
      </c>
      <c r="J1049" s="1"/>
      <c r="K1049" s="4"/>
      <c r="L1049" s="2" t="s">
        <v>215</v>
      </c>
      <c r="M1049" s="56"/>
      <c r="N1049" s="56"/>
    </row>
    <row r="1050" spans="1:14" ht="18.75">
      <c r="A1050" s="27" t="s">
        <v>228</v>
      </c>
      <c r="B1050" s="27"/>
      <c r="C1050" s="4"/>
      <c r="D1050" s="2" t="s">
        <v>215</v>
      </c>
      <c r="E1050" s="56"/>
      <c r="F1050" s="56"/>
      <c r="I1050" s="1" t="s">
        <v>229</v>
      </c>
      <c r="J1050" s="1"/>
      <c r="K1050" s="4"/>
      <c r="L1050" s="2" t="s">
        <v>215</v>
      </c>
      <c r="M1050" s="56"/>
      <c r="N1050" s="56"/>
    </row>
    <row r="1051" spans="1:14" ht="18.75">
      <c r="A1051" s="27" t="s">
        <v>230</v>
      </c>
      <c r="B1051" s="27"/>
      <c r="C1051" s="4"/>
      <c r="D1051" s="2" t="s">
        <v>215</v>
      </c>
      <c r="E1051" s="56"/>
      <c r="F1051" s="56"/>
      <c r="I1051" s="1" t="s">
        <v>231</v>
      </c>
      <c r="J1051" s="1"/>
      <c r="K1051" s="4"/>
      <c r="L1051" s="2" t="s">
        <v>215</v>
      </c>
      <c r="M1051" s="56"/>
      <c r="N1051" s="56"/>
    </row>
    <row r="1052" spans="1:14" ht="18.75">
      <c r="A1052" s="27" t="s">
        <v>232</v>
      </c>
      <c r="B1052" s="27"/>
      <c r="C1052" s="4"/>
      <c r="D1052" s="2" t="s">
        <v>215</v>
      </c>
      <c r="E1052" s="56"/>
      <c r="F1052" s="56"/>
      <c r="I1052" s="1" t="s">
        <v>233</v>
      </c>
      <c r="J1052" s="1"/>
      <c r="K1052" s="4"/>
      <c r="L1052" s="2" t="s">
        <v>215</v>
      </c>
      <c r="M1052" s="56"/>
      <c r="N1052" s="56"/>
    </row>
    <row r="1053" spans="1:13" ht="18.75">
      <c r="A1053" s="27" t="s">
        <v>234</v>
      </c>
      <c r="B1053" s="27"/>
      <c r="C1053" s="4"/>
      <c r="D1053" s="2" t="s">
        <v>215</v>
      </c>
      <c r="E1053" s="56"/>
      <c r="F1053" s="56"/>
      <c r="I1053" s="3"/>
      <c r="J1053" s="3"/>
      <c r="K1053" s="3"/>
      <c r="L1053" s="3"/>
      <c r="M1053" s="3"/>
    </row>
    <row r="1055" spans="1:15" ht="18.75">
      <c r="A1055" s="57" t="s">
        <v>235</v>
      </c>
      <c r="B1055" s="57"/>
      <c r="C1055" s="57"/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31"/>
    </row>
    <row r="1056" spans="1:15" ht="18.75">
      <c r="A1056" s="57" t="s">
        <v>218</v>
      </c>
      <c r="B1056" s="57"/>
      <c r="C1056" s="57"/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31"/>
    </row>
    <row r="1057" spans="1:15" ht="18.75">
      <c r="A1057" s="58" t="s">
        <v>246</v>
      </c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31"/>
    </row>
    <row r="1058" spans="1:15" ht="18.75">
      <c r="A1058" s="5" t="s">
        <v>220</v>
      </c>
      <c r="B1058" s="6" t="s">
        <v>0</v>
      </c>
      <c r="C1058" s="7" t="s">
        <v>1</v>
      </c>
      <c r="D1058" s="7" t="s">
        <v>2</v>
      </c>
      <c r="E1058" s="7" t="s">
        <v>3</v>
      </c>
      <c r="F1058" s="7" t="s">
        <v>4</v>
      </c>
      <c r="G1058" s="7" t="s">
        <v>5</v>
      </c>
      <c r="H1058" s="7" t="s">
        <v>6</v>
      </c>
      <c r="I1058" s="7" t="s">
        <v>7</v>
      </c>
      <c r="J1058" s="7" t="s">
        <v>8</v>
      </c>
      <c r="K1058" s="7" t="s">
        <v>9</v>
      </c>
      <c r="L1058" s="8" t="s">
        <v>10</v>
      </c>
      <c r="M1058" s="9" t="s">
        <v>11</v>
      </c>
      <c r="N1058" s="5" t="s">
        <v>221</v>
      </c>
      <c r="O1058" s="2"/>
    </row>
    <row r="1059" spans="1:14" ht="18.75">
      <c r="A1059" s="50">
        <v>1</v>
      </c>
      <c r="B1059" s="51">
        <v>0</v>
      </c>
      <c r="C1059" s="28">
        <v>0</v>
      </c>
      <c r="D1059" s="28">
        <v>0</v>
      </c>
      <c r="E1059" s="28">
        <v>0.7</v>
      </c>
      <c r="F1059" s="28">
        <v>0.2</v>
      </c>
      <c r="G1059" s="28">
        <v>0</v>
      </c>
      <c r="H1059" s="28">
        <v>0.4</v>
      </c>
      <c r="I1059" s="28">
        <v>0</v>
      </c>
      <c r="J1059" s="28">
        <v>0</v>
      </c>
      <c r="K1059" s="28">
        <v>0</v>
      </c>
      <c r="L1059" s="28">
        <v>0.3</v>
      </c>
      <c r="M1059" s="52">
        <v>0</v>
      </c>
      <c r="N1059" s="53"/>
    </row>
    <row r="1060" spans="1:14" ht="18.75">
      <c r="A1060" s="19">
        <v>2</v>
      </c>
      <c r="B1060" s="20">
        <v>0</v>
      </c>
      <c r="C1060" s="21">
        <v>0</v>
      </c>
      <c r="D1060" s="21">
        <v>0</v>
      </c>
      <c r="E1060" s="21">
        <v>1.3</v>
      </c>
      <c r="F1060" s="21">
        <v>2.4</v>
      </c>
      <c r="G1060" s="21">
        <v>0</v>
      </c>
      <c r="H1060" s="21">
        <v>0.5</v>
      </c>
      <c r="I1060" s="21">
        <v>0</v>
      </c>
      <c r="J1060" s="21">
        <v>0</v>
      </c>
      <c r="K1060" s="21">
        <v>0</v>
      </c>
      <c r="L1060" s="21">
        <v>0</v>
      </c>
      <c r="M1060" s="22">
        <v>1.3</v>
      </c>
      <c r="N1060" s="30"/>
    </row>
    <row r="1061" spans="1:14" ht="18.75">
      <c r="A1061" s="19">
        <v>3</v>
      </c>
      <c r="B1061" s="20">
        <v>0</v>
      </c>
      <c r="C1061" s="21">
        <v>0</v>
      </c>
      <c r="D1061" s="21">
        <v>0</v>
      </c>
      <c r="E1061" s="21">
        <v>0</v>
      </c>
      <c r="F1061" s="21">
        <v>10.9</v>
      </c>
      <c r="G1061" s="21">
        <v>0</v>
      </c>
      <c r="H1061" s="21">
        <v>0</v>
      </c>
      <c r="I1061" s="21">
        <v>0.3</v>
      </c>
      <c r="J1061" s="21">
        <v>0</v>
      </c>
      <c r="K1061" s="21">
        <v>0</v>
      </c>
      <c r="L1061" s="21">
        <v>0</v>
      </c>
      <c r="M1061" s="22">
        <v>7.5</v>
      </c>
      <c r="N1061" s="30"/>
    </row>
    <row r="1062" spans="1:14" ht="18.75">
      <c r="A1062" s="19">
        <v>4</v>
      </c>
      <c r="B1062" s="20">
        <v>0</v>
      </c>
      <c r="C1062" s="21">
        <v>0</v>
      </c>
      <c r="D1062" s="21">
        <v>0</v>
      </c>
      <c r="E1062" s="21">
        <v>0</v>
      </c>
      <c r="F1062" s="21">
        <v>4.3</v>
      </c>
      <c r="G1062" s="21">
        <v>2.6</v>
      </c>
      <c r="H1062" s="21">
        <v>0</v>
      </c>
      <c r="I1062" s="21">
        <v>21.3</v>
      </c>
      <c r="J1062" s="21">
        <v>0</v>
      </c>
      <c r="K1062" s="21">
        <v>0</v>
      </c>
      <c r="L1062" s="21">
        <v>0</v>
      </c>
      <c r="M1062" s="22">
        <v>17.5</v>
      </c>
      <c r="N1062" s="30"/>
    </row>
    <row r="1063" spans="1:14" ht="18.75">
      <c r="A1063" s="19">
        <v>5</v>
      </c>
      <c r="B1063" s="20">
        <v>0</v>
      </c>
      <c r="C1063" s="21">
        <v>0</v>
      </c>
      <c r="D1063" s="21">
        <v>0</v>
      </c>
      <c r="E1063" s="21">
        <v>0</v>
      </c>
      <c r="F1063" s="21">
        <v>0.5</v>
      </c>
      <c r="G1063" s="21">
        <v>9</v>
      </c>
      <c r="H1063" s="21">
        <v>2.3</v>
      </c>
      <c r="I1063" s="21">
        <v>0</v>
      </c>
      <c r="J1063" s="21">
        <v>0</v>
      </c>
      <c r="K1063" s="21">
        <v>0</v>
      </c>
      <c r="L1063" s="21">
        <v>0</v>
      </c>
      <c r="M1063" s="22">
        <v>0</v>
      </c>
      <c r="N1063" s="30"/>
    </row>
    <row r="1064" spans="1:14" ht="18.75">
      <c r="A1064" s="19">
        <v>6</v>
      </c>
      <c r="B1064" s="20">
        <v>6.6</v>
      </c>
      <c r="C1064" s="21">
        <v>35.6</v>
      </c>
      <c r="D1064" s="21">
        <v>0</v>
      </c>
      <c r="E1064" s="21">
        <v>0</v>
      </c>
      <c r="F1064" s="21">
        <v>0</v>
      </c>
      <c r="G1064" s="21">
        <v>9.8</v>
      </c>
      <c r="H1064" s="21">
        <v>31.2</v>
      </c>
      <c r="I1064" s="21">
        <v>2.9</v>
      </c>
      <c r="J1064" s="21">
        <v>0</v>
      </c>
      <c r="K1064" s="21">
        <v>0</v>
      </c>
      <c r="L1064" s="21">
        <v>0</v>
      </c>
      <c r="M1064" s="22">
        <v>0</v>
      </c>
      <c r="N1064" s="30"/>
    </row>
    <row r="1065" spans="1:14" ht="18.75">
      <c r="A1065" s="19">
        <v>7</v>
      </c>
      <c r="B1065" s="20">
        <v>0</v>
      </c>
      <c r="C1065" s="21">
        <v>0</v>
      </c>
      <c r="D1065" s="21">
        <v>8.5</v>
      </c>
      <c r="E1065" s="21">
        <v>0</v>
      </c>
      <c r="F1065" s="21">
        <v>0</v>
      </c>
      <c r="G1065" s="21">
        <v>30.6</v>
      </c>
      <c r="H1065" s="21">
        <v>0.6</v>
      </c>
      <c r="I1065" s="21">
        <v>0.6</v>
      </c>
      <c r="J1065" s="21">
        <v>0</v>
      </c>
      <c r="K1065" s="21">
        <v>0</v>
      </c>
      <c r="L1065" s="21">
        <v>0</v>
      </c>
      <c r="M1065" s="22">
        <v>0</v>
      </c>
      <c r="N1065" s="30"/>
    </row>
    <row r="1066" spans="1:14" ht="18.75">
      <c r="A1066" s="19">
        <v>8</v>
      </c>
      <c r="B1066" s="20">
        <v>0</v>
      </c>
      <c r="C1066" s="21">
        <v>0</v>
      </c>
      <c r="D1066" s="21">
        <v>22.6</v>
      </c>
      <c r="E1066" s="21">
        <v>0.9</v>
      </c>
      <c r="F1066" s="21">
        <v>0.2</v>
      </c>
      <c r="G1066" s="21">
        <v>33.1</v>
      </c>
      <c r="H1066" s="21">
        <v>0.2</v>
      </c>
      <c r="I1066" s="21">
        <v>0</v>
      </c>
      <c r="J1066" s="21">
        <v>0</v>
      </c>
      <c r="K1066" s="21">
        <v>0</v>
      </c>
      <c r="L1066" s="21">
        <v>0</v>
      </c>
      <c r="M1066" s="22">
        <v>0</v>
      </c>
      <c r="N1066" s="30"/>
    </row>
    <row r="1067" spans="1:14" ht="18.75">
      <c r="A1067" s="19">
        <v>9</v>
      </c>
      <c r="B1067" s="20">
        <v>0</v>
      </c>
      <c r="C1067" s="21">
        <v>0</v>
      </c>
      <c r="D1067" s="21">
        <v>0.6</v>
      </c>
      <c r="E1067" s="21">
        <v>2.8</v>
      </c>
      <c r="F1067" s="21">
        <v>1.6</v>
      </c>
      <c r="G1067" s="21">
        <v>0</v>
      </c>
      <c r="H1067" s="21">
        <v>12</v>
      </c>
      <c r="I1067" s="21">
        <v>0</v>
      </c>
      <c r="J1067" s="21">
        <v>0</v>
      </c>
      <c r="K1067" s="21">
        <v>0</v>
      </c>
      <c r="L1067" s="21">
        <v>0</v>
      </c>
      <c r="M1067" s="22">
        <v>0</v>
      </c>
      <c r="N1067" s="30"/>
    </row>
    <row r="1068" spans="1:14" ht="18.75">
      <c r="A1068" s="19">
        <v>10</v>
      </c>
      <c r="B1068" s="20">
        <v>0</v>
      </c>
      <c r="C1068" s="21">
        <v>0</v>
      </c>
      <c r="D1068" s="21">
        <v>0.6</v>
      </c>
      <c r="E1068" s="21">
        <v>0</v>
      </c>
      <c r="F1068" s="21">
        <v>6.3</v>
      </c>
      <c r="G1068" s="21">
        <v>11.1</v>
      </c>
      <c r="H1068" s="21">
        <v>0</v>
      </c>
      <c r="I1068" s="21">
        <v>0</v>
      </c>
      <c r="J1068" s="21">
        <v>0</v>
      </c>
      <c r="K1068" s="21">
        <v>0</v>
      </c>
      <c r="L1068" s="21">
        <v>0.8</v>
      </c>
      <c r="M1068" s="22">
        <v>0</v>
      </c>
      <c r="N1068" s="30"/>
    </row>
    <row r="1069" spans="1:14" ht="18.75">
      <c r="A1069" s="19">
        <v>11</v>
      </c>
      <c r="B1069" s="20">
        <v>0</v>
      </c>
      <c r="C1069" s="21">
        <v>0</v>
      </c>
      <c r="D1069" s="21">
        <v>0.7</v>
      </c>
      <c r="E1069" s="21">
        <v>0</v>
      </c>
      <c r="F1069" s="21">
        <v>0.9</v>
      </c>
      <c r="G1069" s="21">
        <v>15.7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2">
        <v>0</v>
      </c>
      <c r="N1069" s="30"/>
    </row>
    <row r="1070" spans="1:14" ht="18.75">
      <c r="A1070" s="19">
        <v>12</v>
      </c>
      <c r="B1070" s="20">
        <v>0</v>
      </c>
      <c r="C1070" s="21">
        <v>0</v>
      </c>
      <c r="D1070" s="21">
        <v>4.5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2">
        <v>0</v>
      </c>
      <c r="N1070" s="30"/>
    </row>
    <row r="1071" spans="1:14" ht="18.75">
      <c r="A1071" s="19">
        <v>13</v>
      </c>
      <c r="B1071" s="20">
        <v>2.2</v>
      </c>
      <c r="C1071" s="21">
        <v>0</v>
      </c>
      <c r="D1071" s="21">
        <v>1.6</v>
      </c>
      <c r="E1071" s="21">
        <v>0</v>
      </c>
      <c r="F1071" s="21">
        <v>0</v>
      </c>
      <c r="G1071" s="21">
        <v>0.3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2">
        <v>0</v>
      </c>
      <c r="N1071" s="30"/>
    </row>
    <row r="1072" spans="1:14" ht="18.75">
      <c r="A1072" s="19">
        <v>14</v>
      </c>
      <c r="B1072" s="20">
        <v>4</v>
      </c>
      <c r="C1072" s="21">
        <v>0.3</v>
      </c>
      <c r="D1072" s="21">
        <v>0</v>
      </c>
      <c r="E1072" s="21">
        <v>0</v>
      </c>
      <c r="F1072" s="21">
        <v>0.7</v>
      </c>
      <c r="G1072" s="21">
        <v>5.8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2">
        <v>0</v>
      </c>
      <c r="N1072" s="30"/>
    </row>
    <row r="1073" spans="1:14" ht="18.75">
      <c r="A1073" s="19">
        <v>15</v>
      </c>
      <c r="B1073" s="20">
        <v>0</v>
      </c>
      <c r="C1073" s="21">
        <v>0.9</v>
      </c>
      <c r="D1073" s="21">
        <v>0</v>
      </c>
      <c r="E1073" s="21">
        <v>0</v>
      </c>
      <c r="F1073" s="21">
        <v>0</v>
      </c>
      <c r="G1073" s="21">
        <v>1.3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2">
        <v>0</v>
      </c>
      <c r="N1073" s="30"/>
    </row>
    <row r="1074" spans="1:14" ht="18.75">
      <c r="A1074" s="19">
        <v>16</v>
      </c>
      <c r="B1074" s="20">
        <v>0</v>
      </c>
      <c r="C1074" s="21">
        <v>1.6</v>
      </c>
      <c r="D1074" s="21">
        <v>0.5</v>
      </c>
      <c r="E1074" s="21">
        <v>0</v>
      </c>
      <c r="F1074" s="21">
        <v>0.3</v>
      </c>
      <c r="G1074" s="21">
        <v>0.3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2">
        <v>0</v>
      </c>
      <c r="N1074" s="30"/>
    </row>
    <row r="1075" spans="1:14" ht="18.75">
      <c r="A1075" s="19">
        <v>17</v>
      </c>
      <c r="B1075" s="20">
        <v>0</v>
      </c>
      <c r="C1075" s="21">
        <v>0</v>
      </c>
      <c r="D1075" s="21">
        <v>1.4</v>
      </c>
      <c r="E1075" s="21">
        <v>2.9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2">
        <v>0</v>
      </c>
      <c r="N1075" s="30"/>
    </row>
    <row r="1076" spans="1:14" ht="18.75">
      <c r="A1076" s="19">
        <v>18</v>
      </c>
      <c r="B1076" s="20">
        <v>0</v>
      </c>
      <c r="C1076" s="21">
        <v>0</v>
      </c>
      <c r="D1076" s="21">
        <v>2.6</v>
      </c>
      <c r="E1076" s="21">
        <v>1.8</v>
      </c>
      <c r="F1076" s="21">
        <v>0</v>
      </c>
      <c r="G1076" s="21">
        <v>1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2">
        <v>0</v>
      </c>
      <c r="N1076" s="30"/>
    </row>
    <row r="1077" spans="1:14" ht="18.75">
      <c r="A1077" s="19">
        <v>19</v>
      </c>
      <c r="B1077" s="20">
        <v>0</v>
      </c>
      <c r="C1077" s="21">
        <v>16.5</v>
      </c>
      <c r="D1077" s="21">
        <v>7.5</v>
      </c>
      <c r="E1077" s="21">
        <v>0</v>
      </c>
      <c r="F1077" s="21">
        <v>0.4</v>
      </c>
      <c r="G1077" s="21">
        <v>0</v>
      </c>
      <c r="H1077" s="21">
        <v>0</v>
      </c>
      <c r="I1077" s="21">
        <v>24.8</v>
      </c>
      <c r="J1077" s="21">
        <v>0</v>
      </c>
      <c r="K1077" s="21">
        <v>0</v>
      </c>
      <c r="L1077" s="21">
        <v>0</v>
      </c>
      <c r="M1077" s="22">
        <v>0</v>
      </c>
      <c r="N1077" s="30"/>
    </row>
    <row r="1078" spans="1:14" ht="18.75">
      <c r="A1078" s="19">
        <v>20</v>
      </c>
      <c r="B1078" s="20">
        <v>0</v>
      </c>
      <c r="C1078" s="21">
        <v>0</v>
      </c>
      <c r="D1078" s="21">
        <v>0</v>
      </c>
      <c r="E1078" s="21">
        <v>0</v>
      </c>
      <c r="F1078" s="21">
        <v>1.8</v>
      </c>
      <c r="G1078" s="21">
        <v>0</v>
      </c>
      <c r="H1078" s="21">
        <v>0</v>
      </c>
      <c r="I1078" s="21">
        <v>45.7</v>
      </c>
      <c r="J1078" s="21">
        <v>0</v>
      </c>
      <c r="K1078" s="21">
        <v>0</v>
      </c>
      <c r="L1078" s="21">
        <v>0</v>
      </c>
      <c r="M1078" s="22">
        <v>0</v>
      </c>
      <c r="N1078" s="30"/>
    </row>
    <row r="1079" spans="1:14" ht="18.75">
      <c r="A1079" s="19">
        <v>21</v>
      </c>
      <c r="B1079" s="20">
        <v>0</v>
      </c>
      <c r="C1079" s="21">
        <v>0</v>
      </c>
      <c r="D1079" s="21">
        <v>0</v>
      </c>
      <c r="E1079" s="21">
        <v>0.2</v>
      </c>
      <c r="F1079" s="21">
        <v>0</v>
      </c>
      <c r="G1079" s="21">
        <v>2.7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2">
        <v>0</v>
      </c>
      <c r="N1079" s="30"/>
    </row>
    <row r="1080" spans="1:14" ht="18.75">
      <c r="A1080" s="19">
        <v>22</v>
      </c>
      <c r="B1080" s="20">
        <v>0</v>
      </c>
      <c r="C1080" s="21">
        <v>8.4</v>
      </c>
      <c r="D1080" s="21">
        <v>0.5</v>
      </c>
      <c r="E1080" s="21">
        <v>0</v>
      </c>
      <c r="F1080" s="21">
        <v>0</v>
      </c>
      <c r="G1080" s="21">
        <v>0.4</v>
      </c>
      <c r="H1080" s="21">
        <v>0.3</v>
      </c>
      <c r="I1080" s="21">
        <v>0</v>
      </c>
      <c r="J1080" s="21">
        <v>0</v>
      </c>
      <c r="K1080" s="21">
        <v>0</v>
      </c>
      <c r="L1080" s="21">
        <v>0.6</v>
      </c>
      <c r="M1080" s="22">
        <v>0</v>
      </c>
      <c r="N1080" s="30"/>
    </row>
    <row r="1081" spans="1:14" ht="18.75">
      <c r="A1081" s="19">
        <v>23</v>
      </c>
      <c r="B1081" s="20">
        <v>0</v>
      </c>
      <c r="C1081" s="21">
        <v>0</v>
      </c>
      <c r="D1081" s="21">
        <v>6.2</v>
      </c>
      <c r="E1081" s="21">
        <v>2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2">
        <v>0</v>
      </c>
      <c r="N1081" s="30"/>
    </row>
    <row r="1082" spans="1:14" ht="18.75">
      <c r="A1082" s="19">
        <v>24</v>
      </c>
      <c r="B1082" s="20">
        <v>0</v>
      </c>
      <c r="C1082" s="21">
        <v>0</v>
      </c>
      <c r="D1082" s="21">
        <v>3.1</v>
      </c>
      <c r="E1082" s="21">
        <v>25.4</v>
      </c>
      <c r="F1082" s="21">
        <v>5.7</v>
      </c>
      <c r="G1082" s="21">
        <v>0</v>
      </c>
      <c r="H1082" s="21">
        <v>0</v>
      </c>
      <c r="I1082" s="21">
        <v>6.7</v>
      </c>
      <c r="J1082" s="21">
        <v>0</v>
      </c>
      <c r="K1082" s="21">
        <v>0</v>
      </c>
      <c r="L1082" s="21">
        <v>0</v>
      </c>
      <c r="M1082" s="22">
        <v>0</v>
      </c>
      <c r="N1082" s="30"/>
    </row>
    <row r="1083" spans="1:14" ht="18.75">
      <c r="A1083" s="19">
        <v>25</v>
      </c>
      <c r="B1083" s="20">
        <v>0</v>
      </c>
      <c r="C1083" s="21">
        <v>0</v>
      </c>
      <c r="D1083" s="21">
        <v>0.4</v>
      </c>
      <c r="E1083" s="21">
        <v>0</v>
      </c>
      <c r="F1083" s="21">
        <v>5.9</v>
      </c>
      <c r="G1083" s="21">
        <v>5.2</v>
      </c>
      <c r="H1083" s="21">
        <v>0.5</v>
      </c>
      <c r="I1083" s="21">
        <v>5</v>
      </c>
      <c r="J1083" s="21">
        <v>0</v>
      </c>
      <c r="K1083" s="21">
        <v>0</v>
      </c>
      <c r="L1083" s="21">
        <v>0</v>
      </c>
      <c r="M1083" s="22">
        <v>0</v>
      </c>
      <c r="N1083" s="30"/>
    </row>
    <row r="1084" spans="1:14" ht="18.75">
      <c r="A1084" s="19">
        <v>26</v>
      </c>
      <c r="B1084" s="20">
        <v>20.9</v>
      </c>
      <c r="C1084" s="21">
        <v>0.8</v>
      </c>
      <c r="D1084" s="21">
        <v>4.4</v>
      </c>
      <c r="E1084" s="2">
        <v>4.4</v>
      </c>
      <c r="F1084" s="21">
        <v>0.2</v>
      </c>
      <c r="G1084" s="21">
        <v>0</v>
      </c>
      <c r="H1084" s="21">
        <v>0</v>
      </c>
      <c r="I1084" s="21">
        <v>11.5</v>
      </c>
      <c r="J1084" s="21">
        <v>0</v>
      </c>
      <c r="K1084" s="21">
        <v>0</v>
      </c>
      <c r="L1084" s="21">
        <v>0</v>
      </c>
      <c r="M1084" s="22">
        <v>0</v>
      </c>
      <c r="N1084" s="30"/>
    </row>
    <row r="1085" spans="1:14" ht="18.75">
      <c r="A1085" s="19">
        <v>27</v>
      </c>
      <c r="B1085" s="20">
        <v>0</v>
      </c>
      <c r="C1085" s="21">
        <v>7</v>
      </c>
      <c r="D1085" s="21">
        <v>0.7</v>
      </c>
      <c r="E1085" s="21">
        <v>0.3</v>
      </c>
      <c r="F1085" s="21">
        <v>1.9</v>
      </c>
      <c r="G1085" s="21">
        <v>0</v>
      </c>
      <c r="H1085" s="21">
        <v>0</v>
      </c>
      <c r="I1085" s="21">
        <v>0.8</v>
      </c>
      <c r="J1085" s="21">
        <v>0</v>
      </c>
      <c r="K1085" s="21">
        <v>0</v>
      </c>
      <c r="L1085" s="21">
        <v>0</v>
      </c>
      <c r="M1085" s="22">
        <v>0</v>
      </c>
      <c r="N1085" s="30"/>
    </row>
    <row r="1086" spans="1:14" ht="18.75">
      <c r="A1086" s="19">
        <v>28</v>
      </c>
      <c r="B1086" s="20">
        <v>0.6</v>
      </c>
      <c r="C1086" s="21">
        <v>7.6</v>
      </c>
      <c r="D1086" s="21">
        <v>1.1</v>
      </c>
      <c r="E1086" s="21">
        <v>0.5</v>
      </c>
      <c r="F1086" s="21">
        <v>29.1</v>
      </c>
      <c r="G1086" s="21">
        <v>18.2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2">
        <v>0</v>
      </c>
      <c r="N1086" s="30"/>
    </row>
    <row r="1087" spans="1:14" ht="18.75">
      <c r="A1087" s="19">
        <v>29</v>
      </c>
      <c r="B1087" s="20">
        <v>1</v>
      </c>
      <c r="C1087" s="21">
        <v>3.4</v>
      </c>
      <c r="D1087" s="21">
        <v>3.2</v>
      </c>
      <c r="E1087" s="21">
        <v>0</v>
      </c>
      <c r="F1087" s="21">
        <v>12.9</v>
      </c>
      <c r="G1087" s="21">
        <v>2.7</v>
      </c>
      <c r="H1087" s="21">
        <v>0</v>
      </c>
      <c r="I1087" s="21">
        <v>0</v>
      </c>
      <c r="J1087" s="21">
        <v>0</v>
      </c>
      <c r="K1087" s="21">
        <v>0</v>
      </c>
      <c r="L1087" s="21"/>
      <c r="M1087" s="22">
        <v>0</v>
      </c>
      <c r="N1087" s="30"/>
    </row>
    <row r="1088" spans="1:14" ht="18.75">
      <c r="A1088" s="19">
        <v>30</v>
      </c>
      <c r="B1088" s="20">
        <v>0.6</v>
      </c>
      <c r="C1088" s="32">
        <v>2</v>
      </c>
      <c r="D1088" s="21">
        <v>1.7</v>
      </c>
      <c r="E1088" s="21">
        <v>0.2</v>
      </c>
      <c r="F1088" s="21">
        <v>0.7</v>
      </c>
      <c r="G1088" s="21">
        <v>0.8</v>
      </c>
      <c r="H1088" s="21">
        <v>0</v>
      </c>
      <c r="I1088" s="21">
        <v>0</v>
      </c>
      <c r="J1088" s="21">
        <v>0</v>
      </c>
      <c r="K1088" s="21">
        <v>34</v>
      </c>
      <c r="L1088" s="21"/>
      <c r="M1088" s="22">
        <v>0</v>
      </c>
      <c r="N1088" s="30"/>
    </row>
    <row r="1089" spans="1:14" ht="18.75">
      <c r="A1089" s="10">
        <v>31</v>
      </c>
      <c r="B1089" s="11"/>
      <c r="C1089" s="12">
        <v>1.1</v>
      </c>
      <c r="D1089" s="12"/>
      <c r="E1089" s="12">
        <v>1.5</v>
      </c>
      <c r="F1089" s="12">
        <v>0</v>
      </c>
      <c r="G1089" s="12"/>
      <c r="H1089" s="12">
        <v>0</v>
      </c>
      <c r="I1089" s="12"/>
      <c r="J1089" s="12">
        <v>0</v>
      </c>
      <c r="K1089" s="12">
        <v>0</v>
      </c>
      <c r="L1089" s="12"/>
      <c r="M1089" s="54">
        <v>0</v>
      </c>
      <c r="N1089" s="13"/>
    </row>
    <row r="1090" spans="1:15" ht="18.75">
      <c r="A1090" s="14" t="s">
        <v>12</v>
      </c>
      <c r="B1090" s="15">
        <f aca="true" t="shared" si="47" ref="B1090:M1090">SUM(B1059:B1089)</f>
        <v>35.900000000000006</v>
      </c>
      <c r="C1090" s="16">
        <f t="shared" si="47"/>
        <v>85.19999999999999</v>
      </c>
      <c r="D1090" s="16">
        <f t="shared" si="47"/>
        <v>72.40000000000002</v>
      </c>
      <c r="E1090" s="16">
        <f t="shared" si="47"/>
        <v>44.9</v>
      </c>
      <c r="F1090" s="16">
        <f t="shared" si="47"/>
        <v>86.90000000000002</v>
      </c>
      <c r="G1090" s="16">
        <f t="shared" si="47"/>
        <v>150.59999999999997</v>
      </c>
      <c r="H1090" s="16">
        <f t="shared" si="47"/>
        <v>48</v>
      </c>
      <c r="I1090" s="16">
        <f>SUM(I1059:I1089)</f>
        <v>119.60000000000001</v>
      </c>
      <c r="J1090" s="16">
        <f t="shared" si="47"/>
        <v>0</v>
      </c>
      <c r="K1090" s="16">
        <f t="shared" si="47"/>
        <v>34</v>
      </c>
      <c r="L1090" s="16">
        <f t="shared" si="47"/>
        <v>1.7000000000000002</v>
      </c>
      <c r="M1090" s="17">
        <f t="shared" si="47"/>
        <v>26.3</v>
      </c>
      <c r="N1090" s="18">
        <f>SUM(B1090:M1090)</f>
        <v>705.5</v>
      </c>
      <c r="O1090" s="3" t="s">
        <v>215</v>
      </c>
    </row>
    <row r="1091" spans="1:15" ht="18.75">
      <c r="A1091" s="19" t="s">
        <v>14</v>
      </c>
      <c r="B1091" s="20">
        <f>AVERAGE(B1059:B1089)</f>
        <v>1.1966666666666668</v>
      </c>
      <c r="C1091" s="21">
        <f>AVERAGE(C1059:C1089)</f>
        <v>2.7483870967741932</v>
      </c>
      <c r="D1091" s="21">
        <f aca="true" t="shared" si="48" ref="D1091:I1091">AVERAGE(D1059:D1089)</f>
        <v>2.413333333333334</v>
      </c>
      <c r="E1091" s="21">
        <f t="shared" si="48"/>
        <v>1.4483870967741934</v>
      </c>
      <c r="F1091" s="21">
        <f t="shared" si="48"/>
        <v>2.8032258064516133</v>
      </c>
      <c r="G1091" s="21">
        <f t="shared" si="48"/>
        <v>5.019999999999999</v>
      </c>
      <c r="H1091" s="21">
        <f t="shared" si="48"/>
        <v>1.5483870967741935</v>
      </c>
      <c r="I1091" s="21">
        <f t="shared" si="48"/>
        <v>3.986666666666667</v>
      </c>
      <c r="J1091" s="21">
        <f>AVERAGE(J1059:J1089)</f>
        <v>0</v>
      </c>
      <c r="K1091" s="21">
        <f>AVERAGE(K1059:K1089)</f>
        <v>1.096774193548387</v>
      </c>
      <c r="L1091" s="21">
        <f>AVERAGE(L1059:L1089)</f>
        <v>0.06071428571428572</v>
      </c>
      <c r="M1091" s="21">
        <f>AVERAGE(M1059:M1089)</f>
        <v>0.8483870967741935</v>
      </c>
      <c r="N1091" s="30">
        <f>AVERAGE(B1091:M1091)</f>
        <v>1.9309107782898105</v>
      </c>
      <c r="O1091" s="3" t="s">
        <v>216</v>
      </c>
    </row>
    <row r="1092" spans="1:15" ht="18.75">
      <c r="A1092" s="10" t="s">
        <v>13</v>
      </c>
      <c r="B1092" s="24">
        <f>COUNTIF(B1059:B1089,"&gt;0")</f>
        <v>7</v>
      </c>
      <c r="C1092" s="24">
        <f>COUNTIF(C1059:C1088,"&gt;0")</f>
        <v>11</v>
      </c>
      <c r="D1092" s="24">
        <f aca="true" t="shared" si="49" ref="D1092:M1092">COUNTIF(D1059:D1089,"&gt;0")</f>
        <v>20</v>
      </c>
      <c r="E1092" s="24">
        <f t="shared" si="49"/>
        <v>14</v>
      </c>
      <c r="F1092" s="24">
        <f t="shared" si="49"/>
        <v>20</v>
      </c>
      <c r="G1092" s="24">
        <f t="shared" si="49"/>
        <v>18</v>
      </c>
      <c r="H1092" s="24">
        <f t="shared" si="49"/>
        <v>9</v>
      </c>
      <c r="I1092" s="24">
        <f t="shared" si="49"/>
        <v>10</v>
      </c>
      <c r="J1092" s="24">
        <f t="shared" si="49"/>
        <v>0</v>
      </c>
      <c r="K1092" s="24">
        <f t="shared" si="49"/>
        <v>1</v>
      </c>
      <c r="L1092" s="24">
        <f t="shared" si="49"/>
        <v>3</v>
      </c>
      <c r="M1092" s="24">
        <f t="shared" si="49"/>
        <v>3</v>
      </c>
      <c r="N1092" s="10">
        <f>SUM(B1092:M1092)</f>
        <v>116</v>
      </c>
      <c r="O1092" s="3" t="s">
        <v>13</v>
      </c>
    </row>
    <row r="1093" spans="1:14" ht="18.75">
      <c r="A1093" s="27" t="s">
        <v>222</v>
      </c>
      <c r="B1093" s="27"/>
      <c r="C1093" s="4"/>
      <c r="D1093" s="2" t="s">
        <v>215</v>
      </c>
      <c r="E1093" s="59"/>
      <c r="F1093" s="59"/>
      <c r="I1093" s="1" t="s">
        <v>223</v>
      </c>
      <c r="J1093" s="1"/>
      <c r="K1093" s="4"/>
      <c r="L1093" s="2" t="s">
        <v>215</v>
      </c>
      <c r="M1093" s="59"/>
      <c r="N1093" s="59"/>
    </row>
    <row r="1094" spans="1:14" ht="21.75" customHeight="1">
      <c r="A1094" s="27" t="s">
        <v>224</v>
      </c>
      <c r="B1094" s="27"/>
      <c r="C1094" s="4"/>
      <c r="D1094" s="2" t="s">
        <v>215</v>
      </c>
      <c r="E1094" s="56"/>
      <c r="F1094" s="56"/>
      <c r="I1094" s="1" t="s">
        <v>225</v>
      </c>
      <c r="J1094" s="1"/>
      <c r="K1094" s="4"/>
      <c r="L1094" s="2" t="s">
        <v>215</v>
      </c>
      <c r="M1094" s="56"/>
      <c r="N1094" s="56"/>
    </row>
    <row r="1095" spans="1:14" ht="18.75">
      <c r="A1095" s="27" t="s">
        <v>226</v>
      </c>
      <c r="B1095" s="27"/>
      <c r="C1095" s="4"/>
      <c r="D1095" s="2" t="s">
        <v>215</v>
      </c>
      <c r="E1095" s="56"/>
      <c r="F1095" s="56"/>
      <c r="I1095" s="1" t="s">
        <v>227</v>
      </c>
      <c r="J1095" s="1"/>
      <c r="K1095" s="4"/>
      <c r="L1095" s="2" t="s">
        <v>215</v>
      </c>
      <c r="M1095" s="56"/>
      <c r="N1095" s="56"/>
    </row>
    <row r="1096" spans="1:14" ht="18.75">
      <c r="A1096" s="27" t="s">
        <v>228</v>
      </c>
      <c r="B1096" s="27"/>
      <c r="C1096" s="4"/>
      <c r="D1096" s="2" t="s">
        <v>215</v>
      </c>
      <c r="E1096" s="56"/>
      <c r="F1096" s="56"/>
      <c r="I1096" s="1" t="s">
        <v>229</v>
      </c>
      <c r="J1096" s="1"/>
      <c r="K1096" s="4"/>
      <c r="L1096" s="2" t="s">
        <v>215</v>
      </c>
      <c r="M1096" s="56"/>
      <c r="N1096" s="56"/>
    </row>
    <row r="1097" spans="1:14" ht="18.75">
      <c r="A1097" s="27" t="s">
        <v>230</v>
      </c>
      <c r="B1097" s="27"/>
      <c r="C1097" s="4"/>
      <c r="D1097" s="2" t="s">
        <v>215</v>
      </c>
      <c r="E1097" s="56"/>
      <c r="F1097" s="56"/>
      <c r="I1097" s="1" t="s">
        <v>231</v>
      </c>
      <c r="J1097" s="1"/>
      <c r="K1097" s="4"/>
      <c r="L1097" s="2" t="s">
        <v>215</v>
      </c>
      <c r="M1097" s="56"/>
      <c r="N1097" s="56"/>
    </row>
    <row r="1098" spans="1:14" ht="18.75">
      <c r="A1098" s="27" t="s">
        <v>232</v>
      </c>
      <c r="B1098" s="27"/>
      <c r="C1098" s="4"/>
      <c r="D1098" s="2" t="s">
        <v>215</v>
      </c>
      <c r="E1098" s="56"/>
      <c r="F1098" s="56"/>
      <c r="I1098" s="1" t="s">
        <v>233</v>
      </c>
      <c r="J1098" s="1"/>
      <c r="K1098" s="4"/>
      <c r="L1098" s="2" t="s">
        <v>215</v>
      </c>
      <c r="M1098" s="56"/>
      <c r="N1098" s="56"/>
    </row>
    <row r="1099" spans="1:13" ht="18.75">
      <c r="A1099" s="27" t="s">
        <v>234</v>
      </c>
      <c r="B1099" s="27"/>
      <c r="C1099" s="4"/>
      <c r="D1099" s="2" t="s">
        <v>215</v>
      </c>
      <c r="E1099" s="56"/>
      <c r="F1099" s="56"/>
      <c r="I1099" s="3"/>
      <c r="J1099" s="3"/>
      <c r="K1099" s="3"/>
      <c r="L1099" s="3"/>
      <c r="M1099" s="3"/>
    </row>
    <row r="1101" spans="1:15" ht="18.75">
      <c r="A1101" s="57" t="s">
        <v>235</v>
      </c>
      <c r="B1101" s="57"/>
      <c r="C1101" s="57"/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31"/>
    </row>
    <row r="1102" spans="1:15" ht="18.75">
      <c r="A1102" s="57" t="s">
        <v>218</v>
      </c>
      <c r="B1102" s="57"/>
      <c r="C1102" s="57"/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31"/>
    </row>
    <row r="1103" spans="1:15" ht="18.75">
      <c r="A1103" s="58" t="s">
        <v>248</v>
      </c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31"/>
    </row>
    <row r="1104" spans="1:15" ht="18.75">
      <c r="A1104" s="5" t="s">
        <v>220</v>
      </c>
      <c r="B1104" s="6" t="s">
        <v>0</v>
      </c>
      <c r="C1104" s="7" t="s">
        <v>1</v>
      </c>
      <c r="D1104" s="7" t="s">
        <v>2</v>
      </c>
      <c r="E1104" s="7" t="s">
        <v>3</v>
      </c>
      <c r="F1104" s="7" t="s">
        <v>4</v>
      </c>
      <c r="G1104" s="7" t="s">
        <v>5</v>
      </c>
      <c r="H1104" s="7" t="s">
        <v>6</v>
      </c>
      <c r="I1104" s="7" t="s">
        <v>7</v>
      </c>
      <c r="J1104" s="7" t="s">
        <v>8</v>
      </c>
      <c r="K1104" s="7" t="s">
        <v>9</v>
      </c>
      <c r="L1104" s="8" t="s">
        <v>10</v>
      </c>
      <c r="M1104" s="9" t="s">
        <v>11</v>
      </c>
      <c r="N1104" s="5" t="s">
        <v>221</v>
      </c>
      <c r="O1104" s="2"/>
    </row>
    <row r="1105" spans="1:14" ht="18.75">
      <c r="A1105" s="50">
        <v>1</v>
      </c>
      <c r="B1105" s="51">
        <v>0</v>
      </c>
      <c r="C1105" s="28">
        <v>0</v>
      </c>
      <c r="D1105" s="28">
        <v>1.7</v>
      </c>
      <c r="E1105" s="28">
        <v>0.5</v>
      </c>
      <c r="F1105" s="28">
        <v>1.4</v>
      </c>
      <c r="G1105" s="28">
        <v>11.1</v>
      </c>
      <c r="H1105" s="28">
        <v>0.7</v>
      </c>
      <c r="I1105" s="28">
        <v>0</v>
      </c>
      <c r="J1105" s="28">
        <v>0</v>
      </c>
      <c r="K1105" s="28">
        <v>0</v>
      </c>
      <c r="L1105" s="28">
        <v>0</v>
      </c>
      <c r="M1105" s="52">
        <v>0</v>
      </c>
      <c r="N1105" s="53"/>
    </row>
    <row r="1106" spans="1:14" ht="18.75">
      <c r="A1106" s="19">
        <v>2</v>
      </c>
      <c r="B1106" s="20">
        <v>0</v>
      </c>
      <c r="C1106" s="21">
        <v>0.2</v>
      </c>
      <c r="D1106" s="21">
        <v>0</v>
      </c>
      <c r="E1106" s="21">
        <v>0</v>
      </c>
      <c r="F1106" s="21">
        <v>4.7</v>
      </c>
      <c r="G1106" s="21">
        <v>0</v>
      </c>
      <c r="H1106" s="21">
        <v>1.1</v>
      </c>
      <c r="I1106" s="21">
        <v>0</v>
      </c>
      <c r="J1106" s="21">
        <v>0</v>
      </c>
      <c r="K1106" s="21">
        <v>0</v>
      </c>
      <c r="L1106" s="21">
        <v>0</v>
      </c>
      <c r="M1106" s="22">
        <v>0</v>
      </c>
      <c r="N1106" s="30"/>
    </row>
    <row r="1107" spans="1:14" ht="18.75">
      <c r="A1107" s="19">
        <v>3</v>
      </c>
      <c r="B1107" s="20">
        <v>0</v>
      </c>
      <c r="C1107" s="21">
        <v>0.6</v>
      </c>
      <c r="D1107" s="21">
        <v>33.1</v>
      </c>
      <c r="E1107" s="21">
        <v>0</v>
      </c>
      <c r="F1107" s="21">
        <v>1.3</v>
      </c>
      <c r="G1107" s="21">
        <v>0</v>
      </c>
      <c r="H1107" s="21">
        <v>3.6</v>
      </c>
      <c r="I1107" s="21">
        <v>0</v>
      </c>
      <c r="J1107" s="21">
        <v>0</v>
      </c>
      <c r="K1107" s="21">
        <v>0</v>
      </c>
      <c r="L1107" s="21">
        <v>0</v>
      </c>
      <c r="M1107" s="22">
        <v>0</v>
      </c>
      <c r="N1107" s="30"/>
    </row>
    <row r="1108" spans="1:14" ht="18.75">
      <c r="A1108" s="19">
        <v>4</v>
      </c>
      <c r="B1108" s="20">
        <v>0</v>
      </c>
      <c r="C1108" s="21" t="s">
        <v>237</v>
      </c>
      <c r="D1108" s="21">
        <v>4.8</v>
      </c>
      <c r="E1108" s="21">
        <v>0</v>
      </c>
      <c r="F1108" s="21">
        <v>0</v>
      </c>
      <c r="G1108" s="21">
        <v>0.3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2">
        <v>0</v>
      </c>
      <c r="N1108" s="30"/>
    </row>
    <row r="1109" spans="1:14" ht="18.75">
      <c r="A1109" s="19">
        <v>5</v>
      </c>
      <c r="B1109" s="20">
        <v>0</v>
      </c>
      <c r="C1109" s="21">
        <v>2</v>
      </c>
      <c r="D1109" s="21">
        <v>4.8</v>
      </c>
      <c r="E1109" s="21">
        <v>5.9</v>
      </c>
      <c r="F1109" s="21">
        <v>1.1</v>
      </c>
      <c r="G1109" s="21">
        <v>2.2</v>
      </c>
      <c r="H1109" s="21">
        <v>15.5</v>
      </c>
      <c r="I1109" s="21">
        <v>0</v>
      </c>
      <c r="J1109" s="21">
        <v>0</v>
      </c>
      <c r="K1109" s="21">
        <v>0</v>
      </c>
      <c r="L1109" s="21">
        <v>0</v>
      </c>
      <c r="M1109" s="22">
        <v>0</v>
      </c>
      <c r="N1109" s="30"/>
    </row>
    <row r="1110" spans="1:14" ht="18.75">
      <c r="A1110" s="19">
        <v>6</v>
      </c>
      <c r="B1110" s="20">
        <v>0</v>
      </c>
      <c r="C1110" s="21">
        <v>2.2</v>
      </c>
      <c r="D1110" s="21">
        <v>2.2</v>
      </c>
      <c r="E1110" s="21">
        <v>0</v>
      </c>
      <c r="F1110" s="21">
        <v>0</v>
      </c>
      <c r="G1110" s="21">
        <v>0</v>
      </c>
      <c r="H1110" s="21">
        <v>7.6</v>
      </c>
      <c r="I1110" s="21">
        <v>0</v>
      </c>
      <c r="J1110" s="21">
        <v>0</v>
      </c>
      <c r="K1110" s="21">
        <v>0</v>
      </c>
      <c r="L1110" s="21">
        <v>0</v>
      </c>
      <c r="M1110" s="22">
        <v>0</v>
      </c>
      <c r="N1110" s="30"/>
    </row>
    <row r="1111" spans="1:14" ht="18.75">
      <c r="A1111" s="19">
        <v>7</v>
      </c>
      <c r="B1111" s="20">
        <v>0</v>
      </c>
      <c r="C1111" s="21">
        <v>0</v>
      </c>
      <c r="D1111" s="21">
        <v>0.2</v>
      </c>
      <c r="E1111" s="21">
        <v>6.7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2">
        <v>0</v>
      </c>
      <c r="N1111" s="30"/>
    </row>
    <row r="1112" spans="1:14" ht="18.75">
      <c r="A1112" s="19">
        <v>8</v>
      </c>
      <c r="B1112" s="20">
        <v>0</v>
      </c>
      <c r="C1112" s="21">
        <v>0</v>
      </c>
      <c r="D1112" s="21">
        <v>0</v>
      </c>
      <c r="E1112" s="21">
        <v>0</v>
      </c>
      <c r="F1112" s="21">
        <v>14.7</v>
      </c>
      <c r="G1112" s="21">
        <v>10.9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2">
        <v>0</v>
      </c>
      <c r="N1112" s="30"/>
    </row>
    <row r="1113" spans="1:14" ht="18.75">
      <c r="A1113" s="19">
        <v>9</v>
      </c>
      <c r="B1113" s="20">
        <v>0</v>
      </c>
      <c r="C1113" s="21">
        <v>0</v>
      </c>
      <c r="D1113" s="21">
        <v>0</v>
      </c>
      <c r="E1113" s="21">
        <v>7</v>
      </c>
      <c r="F1113" s="21">
        <v>0</v>
      </c>
      <c r="G1113" s="21">
        <v>33.1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2">
        <v>0</v>
      </c>
      <c r="N1113" s="30"/>
    </row>
    <row r="1114" spans="1:14" ht="18.75">
      <c r="A1114" s="19">
        <v>10</v>
      </c>
      <c r="B1114" s="20">
        <v>0</v>
      </c>
      <c r="C1114" s="21">
        <v>0</v>
      </c>
      <c r="D1114" s="21">
        <v>0</v>
      </c>
      <c r="E1114" s="21">
        <v>0.4</v>
      </c>
      <c r="F1114" s="21">
        <v>8.2</v>
      </c>
      <c r="G1114" s="21">
        <v>8.7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2">
        <v>0</v>
      </c>
      <c r="N1114" s="30"/>
    </row>
    <row r="1115" spans="1:14" ht="18.75">
      <c r="A1115" s="19">
        <v>11</v>
      </c>
      <c r="B1115" s="20">
        <v>0</v>
      </c>
      <c r="C1115" s="21">
        <v>2.6</v>
      </c>
      <c r="D1115" s="21">
        <v>3.5</v>
      </c>
      <c r="E1115" s="21">
        <v>2.8</v>
      </c>
      <c r="F1115" s="21">
        <v>8.7</v>
      </c>
      <c r="G1115" s="21">
        <v>0.6</v>
      </c>
      <c r="H1115" s="21">
        <v>0</v>
      </c>
      <c r="I1115" s="21">
        <v>0.4</v>
      </c>
      <c r="J1115" s="21">
        <v>0</v>
      </c>
      <c r="K1115" s="21">
        <v>0</v>
      </c>
      <c r="L1115" s="21">
        <v>0</v>
      </c>
      <c r="M1115" s="22">
        <v>0</v>
      </c>
      <c r="N1115" s="30"/>
    </row>
    <row r="1116" spans="1:14" ht="18.75">
      <c r="A1116" s="19">
        <v>12</v>
      </c>
      <c r="B1116" s="20">
        <v>0</v>
      </c>
      <c r="C1116" s="21" t="s">
        <v>237</v>
      </c>
      <c r="D1116" s="21">
        <v>12.9</v>
      </c>
      <c r="E1116" s="21">
        <v>0.6</v>
      </c>
      <c r="F1116" s="21">
        <v>9.2</v>
      </c>
      <c r="G1116" s="21">
        <v>29.8</v>
      </c>
      <c r="H1116" s="21">
        <v>0</v>
      </c>
      <c r="I1116" s="21">
        <v>0</v>
      </c>
      <c r="J1116" s="21">
        <v>0</v>
      </c>
      <c r="K1116" s="21">
        <v>0</v>
      </c>
      <c r="L1116" s="21">
        <v>0</v>
      </c>
      <c r="M1116" s="22">
        <v>0</v>
      </c>
      <c r="N1116" s="30"/>
    </row>
    <row r="1117" spans="1:14" ht="18.75">
      <c r="A1117" s="19">
        <v>13</v>
      </c>
      <c r="B1117" s="20">
        <v>3</v>
      </c>
      <c r="C1117" s="21">
        <v>0</v>
      </c>
      <c r="D1117" s="21">
        <v>0</v>
      </c>
      <c r="E1117" s="21">
        <v>0</v>
      </c>
      <c r="F1117" s="21">
        <v>2.8</v>
      </c>
      <c r="G1117" s="21">
        <v>7.7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2">
        <v>0</v>
      </c>
      <c r="N1117" s="30"/>
    </row>
    <row r="1118" spans="1:14" ht="18.75">
      <c r="A1118" s="19">
        <v>14</v>
      </c>
      <c r="B1118" s="20">
        <v>8.8</v>
      </c>
      <c r="C1118" s="21">
        <v>0</v>
      </c>
      <c r="D1118" s="21">
        <v>1.6</v>
      </c>
      <c r="E1118" s="21">
        <v>0</v>
      </c>
      <c r="F1118" s="21">
        <v>5</v>
      </c>
      <c r="G1118" s="21">
        <v>13.2</v>
      </c>
      <c r="H1118" s="21">
        <v>0</v>
      </c>
      <c r="I1118" s="21">
        <v>1.1</v>
      </c>
      <c r="J1118" s="21">
        <v>4.8</v>
      </c>
      <c r="K1118" s="21">
        <v>0</v>
      </c>
      <c r="L1118" s="21">
        <v>0</v>
      </c>
      <c r="M1118" s="22">
        <v>0</v>
      </c>
      <c r="N1118" s="30"/>
    </row>
    <row r="1119" spans="1:14" ht="18.75">
      <c r="A1119" s="19">
        <v>15</v>
      </c>
      <c r="B1119" s="20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2</v>
      </c>
      <c r="H1119" s="21">
        <v>0</v>
      </c>
      <c r="I1119" s="21">
        <v>0</v>
      </c>
      <c r="J1119" s="21">
        <v>22.7</v>
      </c>
      <c r="K1119" s="21">
        <v>0</v>
      </c>
      <c r="L1119" s="21">
        <v>0</v>
      </c>
      <c r="M1119" s="22">
        <v>0</v>
      </c>
      <c r="N1119" s="30"/>
    </row>
    <row r="1120" spans="1:14" ht="18.75">
      <c r="A1120" s="19">
        <v>16</v>
      </c>
      <c r="B1120" s="20">
        <v>0</v>
      </c>
      <c r="C1120" s="21">
        <v>0</v>
      </c>
      <c r="D1120" s="21">
        <v>0</v>
      </c>
      <c r="E1120" s="21">
        <v>0.3</v>
      </c>
      <c r="F1120" s="21">
        <v>0</v>
      </c>
      <c r="G1120" s="21">
        <v>3.9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2">
        <v>0</v>
      </c>
      <c r="N1120" s="30"/>
    </row>
    <row r="1121" spans="1:14" ht="18.75">
      <c r="A1121" s="19">
        <v>17</v>
      </c>
      <c r="B1121" s="20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5.1</v>
      </c>
      <c r="I1121" s="21">
        <v>0</v>
      </c>
      <c r="J1121" s="21">
        <v>0</v>
      </c>
      <c r="K1121" s="21">
        <v>0</v>
      </c>
      <c r="L1121" s="21">
        <v>0</v>
      </c>
      <c r="M1121" s="22">
        <v>0</v>
      </c>
      <c r="N1121" s="30"/>
    </row>
    <row r="1122" spans="1:14" ht="18.75">
      <c r="A1122" s="19">
        <v>18</v>
      </c>
      <c r="B1122" s="20">
        <v>0</v>
      </c>
      <c r="C1122" s="21">
        <v>0</v>
      </c>
      <c r="D1122" s="21">
        <v>0</v>
      </c>
      <c r="E1122" s="21">
        <v>6.6</v>
      </c>
      <c r="F1122" s="21">
        <v>1.3</v>
      </c>
      <c r="G1122" s="21">
        <v>0.4</v>
      </c>
      <c r="H1122" s="21">
        <v>38.4</v>
      </c>
      <c r="I1122" s="21">
        <v>0</v>
      </c>
      <c r="J1122" s="21">
        <v>0</v>
      </c>
      <c r="K1122" s="21">
        <v>0</v>
      </c>
      <c r="L1122" s="21">
        <v>0</v>
      </c>
      <c r="M1122" s="22">
        <v>0</v>
      </c>
      <c r="N1122" s="30"/>
    </row>
    <row r="1123" spans="1:14" ht="18.75">
      <c r="A1123" s="19">
        <v>19</v>
      </c>
      <c r="B1123" s="20">
        <v>19</v>
      </c>
      <c r="C1123" s="21">
        <v>0</v>
      </c>
      <c r="D1123" s="21">
        <v>0</v>
      </c>
      <c r="E1123" s="21">
        <v>0</v>
      </c>
      <c r="F1123" s="21">
        <v>1.4</v>
      </c>
      <c r="G1123" s="21">
        <v>0.3</v>
      </c>
      <c r="H1123" s="21">
        <v>1.6</v>
      </c>
      <c r="I1123" s="21">
        <v>0.8</v>
      </c>
      <c r="J1123" s="21">
        <v>0</v>
      </c>
      <c r="K1123" s="21">
        <v>0</v>
      </c>
      <c r="L1123" s="21">
        <v>0</v>
      </c>
      <c r="M1123" s="22">
        <v>0</v>
      </c>
      <c r="N1123" s="30"/>
    </row>
    <row r="1124" spans="1:14" ht="18.75">
      <c r="A1124" s="19">
        <v>20</v>
      </c>
      <c r="B1124" s="20">
        <v>7.2</v>
      </c>
      <c r="C1124" s="21">
        <v>32.4</v>
      </c>
      <c r="D1124" s="21">
        <v>4.6</v>
      </c>
      <c r="E1124" s="21">
        <v>0</v>
      </c>
      <c r="F1124" s="21">
        <v>6.7</v>
      </c>
      <c r="G1124" s="21">
        <v>0.4</v>
      </c>
      <c r="H1124" s="21">
        <v>0.8</v>
      </c>
      <c r="I1124" s="21">
        <v>0</v>
      </c>
      <c r="J1124" s="21">
        <v>0</v>
      </c>
      <c r="K1124" s="21">
        <v>0</v>
      </c>
      <c r="L1124" s="21">
        <v>0</v>
      </c>
      <c r="M1124" s="22">
        <v>0</v>
      </c>
      <c r="N1124" s="30"/>
    </row>
    <row r="1125" spans="1:14" ht="18.75">
      <c r="A1125" s="19">
        <v>21</v>
      </c>
      <c r="B1125" s="20">
        <v>0</v>
      </c>
      <c r="C1125" s="21">
        <v>0</v>
      </c>
      <c r="D1125" s="21">
        <v>0.6</v>
      </c>
      <c r="E1125" s="21">
        <v>0</v>
      </c>
      <c r="F1125" s="21">
        <v>2.4</v>
      </c>
      <c r="G1125" s="21">
        <v>2</v>
      </c>
      <c r="H1125" s="21">
        <v>1.8</v>
      </c>
      <c r="I1125" s="21">
        <v>0</v>
      </c>
      <c r="J1125" s="21">
        <v>0</v>
      </c>
      <c r="K1125" s="21">
        <v>0</v>
      </c>
      <c r="L1125" s="21">
        <v>0</v>
      </c>
      <c r="M1125" s="22">
        <v>0</v>
      </c>
      <c r="N1125" s="30"/>
    </row>
    <row r="1126" spans="1:14" ht="18.75">
      <c r="A1126" s="19">
        <v>22</v>
      </c>
      <c r="B1126" s="20">
        <v>0</v>
      </c>
      <c r="C1126" s="21">
        <v>0</v>
      </c>
      <c r="D1126" s="21">
        <v>0</v>
      </c>
      <c r="E1126" s="21">
        <v>0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2">
        <v>0</v>
      </c>
      <c r="N1126" s="30"/>
    </row>
    <row r="1127" spans="1:14" ht="18.75">
      <c r="A1127" s="19">
        <v>23</v>
      </c>
      <c r="B1127" s="20">
        <v>0</v>
      </c>
      <c r="C1127" s="21">
        <v>0</v>
      </c>
      <c r="D1127" s="21">
        <v>0.9</v>
      </c>
      <c r="E1127" s="21">
        <v>12.9</v>
      </c>
      <c r="F1127" s="21">
        <v>0</v>
      </c>
      <c r="G1127" s="21">
        <v>1.8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2">
        <v>0</v>
      </c>
      <c r="N1127" s="30"/>
    </row>
    <row r="1128" spans="1:14" ht="18.75">
      <c r="A1128" s="19">
        <v>24</v>
      </c>
      <c r="B1128" s="20">
        <v>2.5</v>
      </c>
      <c r="C1128" s="21">
        <v>6.2</v>
      </c>
      <c r="D1128" s="21">
        <v>24.1</v>
      </c>
      <c r="E1128" s="21">
        <v>31.3</v>
      </c>
      <c r="F1128" s="21">
        <v>0</v>
      </c>
      <c r="G1128" s="21">
        <v>58.9</v>
      </c>
      <c r="H1128" s="21">
        <v>14.6</v>
      </c>
      <c r="I1128" s="21">
        <v>0</v>
      </c>
      <c r="J1128" s="21">
        <v>0</v>
      </c>
      <c r="K1128" s="21">
        <v>0</v>
      </c>
      <c r="L1128" s="21">
        <v>0</v>
      </c>
      <c r="M1128" s="22">
        <v>0</v>
      </c>
      <c r="N1128" s="30"/>
    </row>
    <row r="1129" spans="1:14" ht="18.75">
      <c r="A1129" s="19">
        <v>25</v>
      </c>
      <c r="B1129" s="20">
        <v>0</v>
      </c>
      <c r="C1129" s="21">
        <v>2.4</v>
      </c>
      <c r="D1129" s="21">
        <v>9.8</v>
      </c>
      <c r="E1129" s="21">
        <v>3.4</v>
      </c>
      <c r="F1129" s="21">
        <v>0.7</v>
      </c>
      <c r="G1129" s="21">
        <v>5.6</v>
      </c>
      <c r="H1129" s="21">
        <v>1</v>
      </c>
      <c r="I1129" s="21">
        <v>0</v>
      </c>
      <c r="J1129" s="21">
        <v>0</v>
      </c>
      <c r="K1129" s="21">
        <v>0</v>
      </c>
      <c r="L1129" s="21">
        <v>0</v>
      </c>
      <c r="M1129" s="22">
        <v>0</v>
      </c>
      <c r="N1129" s="30"/>
    </row>
    <row r="1130" spans="1:14" ht="18.75">
      <c r="A1130" s="19">
        <v>26</v>
      </c>
      <c r="B1130" s="20">
        <v>0</v>
      </c>
      <c r="C1130" s="21">
        <v>0</v>
      </c>
      <c r="D1130" s="21">
        <v>1.2</v>
      </c>
      <c r="E1130" s="2">
        <v>15.6</v>
      </c>
      <c r="F1130" s="21">
        <v>0.4</v>
      </c>
      <c r="G1130" s="21">
        <v>26.6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2">
        <v>0</v>
      </c>
      <c r="N1130" s="30"/>
    </row>
    <row r="1131" spans="1:14" ht="18.75">
      <c r="A1131" s="19">
        <v>27</v>
      </c>
      <c r="B1131" s="20">
        <v>0</v>
      </c>
      <c r="C1131" s="21">
        <v>0</v>
      </c>
      <c r="D1131" s="21">
        <v>0</v>
      </c>
      <c r="E1131" s="21">
        <v>3.7</v>
      </c>
      <c r="F1131" s="21">
        <v>0</v>
      </c>
      <c r="G1131" s="21">
        <v>1.8</v>
      </c>
      <c r="H1131" s="21">
        <v>0</v>
      </c>
      <c r="I1131" s="21">
        <v>17.2</v>
      </c>
      <c r="J1131" s="21">
        <v>0</v>
      </c>
      <c r="K1131" s="21">
        <v>0</v>
      </c>
      <c r="L1131" s="21">
        <v>0</v>
      </c>
      <c r="M1131" s="22">
        <v>0</v>
      </c>
      <c r="N1131" s="30"/>
    </row>
    <row r="1132" spans="1:14" ht="18.75">
      <c r="A1132" s="19">
        <v>28</v>
      </c>
      <c r="B1132" s="20">
        <v>0</v>
      </c>
      <c r="C1132" s="21">
        <v>0</v>
      </c>
      <c r="D1132" s="21">
        <v>0.2</v>
      </c>
      <c r="E1132" s="21">
        <v>1</v>
      </c>
      <c r="F1132" s="21">
        <v>0</v>
      </c>
      <c r="G1132" s="21">
        <v>11.5</v>
      </c>
      <c r="H1132" s="21">
        <v>1.5</v>
      </c>
      <c r="I1132" s="21">
        <v>0</v>
      </c>
      <c r="J1132" s="21">
        <v>0</v>
      </c>
      <c r="K1132" s="21">
        <v>0</v>
      </c>
      <c r="L1132" s="21">
        <v>0</v>
      </c>
      <c r="M1132" s="22">
        <v>0</v>
      </c>
      <c r="N1132" s="30"/>
    </row>
    <row r="1133" spans="1:14" ht="18.75">
      <c r="A1133" s="19">
        <v>29</v>
      </c>
      <c r="B1133" s="20">
        <v>0</v>
      </c>
      <c r="C1133" s="21">
        <v>0</v>
      </c>
      <c r="D1133" s="21">
        <v>0</v>
      </c>
      <c r="E1133" s="21">
        <v>18.9</v>
      </c>
      <c r="F1133" s="21">
        <v>0</v>
      </c>
      <c r="G1133" s="21">
        <v>6.9</v>
      </c>
      <c r="H1133" s="21">
        <v>0</v>
      </c>
      <c r="I1133" s="21">
        <v>0</v>
      </c>
      <c r="J1133" s="21">
        <v>0</v>
      </c>
      <c r="K1133" s="21">
        <v>0</v>
      </c>
      <c r="L1133" s="21"/>
      <c r="M1133" s="22">
        <v>0</v>
      </c>
      <c r="N1133" s="30"/>
    </row>
    <row r="1134" spans="1:14" ht="18.75">
      <c r="A1134" s="19">
        <v>30</v>
      </c>
      <c r="B1134" s="20">
        <v>0</v>
      </c>
      <c r="C1134" s="32">
        <v>1.8</v>
      </c>
      <c r="D1134" s="21">
        <v>0</v>
      </c>
      <c r="E1134" s="21">
        <v>19.2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/>
      <c r="M1134" s="22">
        <v>0</v>
      </c>
      <c r="N1134" s="30"/>
    </row>
    <row r="1135" spans="1:14" ht="18.75">
      <c r="A1135" s="10">
        <v>31</v>
      </c>
      <c r="B1135" s="11"/>
      <c r="C1135" s="12">
        <v>0</v>
      </c>
      <c r="D1135" s="12"/>
      <c r="E1135" s="12">
        <v>3.9</v>
      </c>
      <c r="F1135" s="12">
        <v>11.6</v>
      </c>
      <c r="G1135" s="12"/>
      <c r="H1135" s="12">
        <v>0</v>
      </c>
      <c r="I1135" s="12"/>
      <c r="J1135" s="12">
        <v>0</v>
      </c>
      <c r="K1135" s="12">
        <v>0</v>
      </c>
      <c r="L1135" s="12"/>
      <c r="M1135" s="54">
        <v>0</v>
      </c>
      <c r="N1135" s="13"/>
    </row>
    <row r="1136" spans="1:15" ht="18.75">
      <c r="A1136" s="14" t="s">
        <v>12</v>
      </c>
      <c r="B1136" s="15">
        <f>SUM(B1105:B1135)</f>
        <v>40.5</v>
      </c>
      <c r="C1136" s="16">
        <f aca="true" t="shared" si="50" ref="C1136:M1136">SUM(C1105:C1135)</f>
        <v>50.4</v>
      </c>
      <c r="D1136" s="16">
        <f t="shared" si="50"/>
        <v>106.2</v>
      </c>
      <c r="E1136" s="16">
        <f t="shared" si="50"/>
        <v>140.7</v>
      </c>
      <c r="F1136" s="16">
        <f t="shared" si="50"/>
        <v>81.6</v>
      </c>
      <c r="G1136" s="16">
        <f t="shared" si="50"/>
        <v>239.70000000000002</v>
      </c>
      <c r="H1136" s="16">
        <f t="shared" si="50"/>
        <v>93.29999999999998</v>
      </c>
      <c r="I1136" s="16">
        <f t="shared" si="50"/>
        <v>19.5</v>
      </c>
      <c r="J1136" s="16">
        <f t="shared" si="50"/>
        <v>27.5</v>
      </c>
      <c r="K1136" s="16">
        <f t="shared" si="50"/>
        <v>0</v>
      </c>
      <c r="L1136" s="16">
        <f t="shared" si="50"/>
        <v>0</v>
      </c>
      <c r="M1136" s="17">
        <f t="shared" si="50"/>
        <v>0</v>
      </c>
      <c r="N1136" s="18">
        <f>SUM(B1136:M1136)</f>
        <v>799.4</v>
      </c>
      <c r="O1136" s="3" t="s">
        <v>215</v>
      </c>
    </row>
    <row r="1137" spans="1:15" ht="18.75">
      <c r="A1137" s="19" t="s">
        <v>14</v>
      </c>
      <c r="B1137" s="20">
        <f>AVERAGE(B1105:B1135)</f>
        <v>1.35</v>
      </c>
      <c r="C1137" s="21">
        <f>AVERAGE(C1105:C1135)</f>
        <v>1.7379310344827585</v>
      </c>
      <c r="D1137" s="21">
        <f aca="true" t="shared" si="51" ref="D1137:I1137">AVERAGE(D1105:D1135)</f>
        <v>3.54</v>
      </c>
      <c r="E1137" s="21">
        <f t="shared" si="51"/>
        <v>4.538709677419354</v>
      </c>
      <c r="F1137" s="21">
        <f t="shared" si="51"/>
        <v>2.6322580645161286</v>
      </c>
      <c r="G1137" s="21">
        <f t="shared" si="51"/>
        <v>7.99</v>
      </c>
      <c r="H1137" s="21">
        <f t="shared" si="51"/>
        <v>3.0096774193548383</v>
      </c>
      <c r="I1137" s="21">
        <f t="shared" si="51"/>
        <v>0.65</v>
      </c>
      <c r="J1137" s="21">
        <f>AVERAGE(J1105:J1135)</f>
        <v>0.8870967741935484</v>
      </c>
      <c r="K1137" s="21">
        <f>AVERAGE(K1105:K1135)</f>
        <v>0</v>
      </c>
      <c r="L1137" s="21">
        <f>AVERAGE(L1105:L1135)</f>
        <v>0</v>
      </c>
      <c r="M1137" s="21">
        <f>AVERAGE(M1105:M1135)</f>
        <v>0</v>
      </c>
      <c r="N1137" s="30">
        <f>AVERAGE(B1137:M1137)</f>
        <v>2.1946394141638854</v>
      </c>
      <c r="O1137" s="3" t="s">
        <v>216</v>
      </c>
    </row>
    <row r="1138" spans="1:15" ht="18.75">
      <c r="A1138" s="10" t="s">
        <v>13</v>
      </c>
      <c r="B1138" s="24">
        <f>COUNTIF(B1105:B1135,"&gt;0")</f>
        <v>5</v>
      </c>
      <c r="C1138" s="24">
        <f>COUNTIF(C1105:C1134,"&gt;0")</f>
        <v>9</v>
      </c>
      <c r="D1138" s="24">
        <f aca="true" t="shared" si="52" ref="D1138:M1138">COUNTIF(D1105:D1135,"&gt;0")</f>
        <v>16</v>
      </c>
      <c r="E1138" s="24">
        <f t="shared" si="52"/>
        <v>18</v>
      </c>
      <c r="F1138" s="24">
        <f t="shared" si="52"/>
        <v>17</v>
      </c>
      <c r="G1138" s="24">
        <f t="shared" si="52"/>
        <v>23</v>
      </c>
      <c r="H1138" s="24">
        <f t="shared" si="52"/>
        <v>13</v>
      </c>
      <c r="I1138" s="24">
        <f t="shared" si="52"/>
        <v>4</v>
      </c>
      <c r="J1138" s="24">
        <f t="shared" si="52"/>
        <v>2</v>
      </c>
      <c r="K1138" s="24">
        <f t="shared" si="52"/>
        <v>0</v>
      </c>
      <c r="L1138" s="24">
        <f t="shared" si="52"/>
        <v>0</v>
      </c>
      <c r="M1138" s="24">
        <f t="shared" si="52"/>
        <v>0</v>
      </c>
      <c r="N1138" s="10">
        <f>SUM(B1138:M1138)</f>
        <v>107</v>
      </c>
      <c r="O1138" s="3" t="s">
        <v>13</v>
      </c>
    </row>
    <row r="1139" spans="1:14" ht="18.75">
      <c r="A1139" s="27" t="s">
        <v>222</v>
      </c>
      <c r="B1139" s="27"/>
      <c r="C1139" s="4"/>
      <c r="D1139" s="2" t="s">
        <v>215</v>
      </c>
      <c r="E1139" s="59"/>
      <c r="F1139" s="59"/>
      <c r="I1139" s="1" t="s">
        <v>223</v>
      </c>
      <c r="J1139" s="1"/>
      <c r="K1139" s="4"/>
      <c r="L1139" s="2" t="s">
        <v>215</v>
      </c>
      <c r="M1139" s="59"/>
      <c r="N1139" s="59"/>
    </row>
    <row r="1140" spans="1:14" ht="21.75" customHeight="1">
      <c r="A1140" s="27" t="s">
        <v>224</v>
      </c>
      <c r="B1140" s="27"/>
      <c r="C1140" s="4"/>
      <c r="D1140" s="2" t="s">
        <v>215</v>
      </c>
      <c r="E1140" s="56"/>
      <c r="F1140" s="56"/>
      <c r="I1140" s="1" t="s">
        <v>225</v>
      </c>
      <c r="J1140" s="1"/>
      <c r="K1140" s="4"/>
      <c r="L1140" s="2" t="s">
        <v>215</v>
      </c>
      <c r="M1140" s="56"/>
      <c r="N1140" s="56"/>
    </row>
    <row r="1141" spans="1:14" ht="18.75">
      <c r="A1141" s="27" t="s">
        <v>226</v>
      </c>
      <c r="B1141" s="27"/>
      <c r="C1141" s="4"/>
      <c r="D1141" s="2" t="s">
        <v>215</v>
      </c>
      <c r="E1141" s="56"/>
      <c r="F1141" s="56"/>
      <c r="I1141" s="1" t="s">
        <v>227</v>
      </c>
      <c r="J1141" s="1"/>
      <c r="K1141" s="4"/>
      <c r="L1141" s="2" t="s">
        <v>215</v>
      </c>
      <c r="M1141" s="56"/>
      <c r="N1141" s="56"/>
    </row>
    <row r="1142" spans="1:14" ht="18.75">
      <c r="A1142" s="27" t="s">
        <v>228</v>
      </c>
      <c r="B1142" s="27"/>
      <c r="C1142" s="4"/>
      <c r="D1142" s="2" t="s">
        <v>215</v>
      </c>
      <c r="E1142" s="56"/>
      <c r="F1142" s="56"/>
      <c r="I1142" s="1" t="s">
        <v>229</v>
      </c>
      <c r="J1142" s="1"/>
      <c r="K1142" s="4"/>
      <c r="L1142" s="2" t="s">
        <v>215</v>
      </c>
      <c r="M1142" s="56"/>
      <c r="N1142" s="56"/>
    </row>
    <row r="1143" spans="1:14" ht="18.75">
      <c r="A1143" s="27" t="s">
        <v>230</v>
      </c>
      <c r="B1143" s="27"/>
      <c r="C1143" s="4"/>
      <c r="D1143" s="2" t="s">
        <v>215</v>
      </c>
      <c r="E1143" s="56"/>
      <c r="F1143" s="56"/>
      <c r="I1143" s="1" t="s">
        <v>231</v>
      </c>
      <c r="J1143" s="1"/>
      <c r="K1143" s="4"/>
      <c r="L1143" s="2" t="s">
        <v>215</v>
      </c>
      <c r="M1143" s="56"/>
      <c r="N1143" s="56"/>
    </row>
    <row r="1144" spans="1:14" ht="18.75">
      <c r="A1144" s="27" t="s">
        <v>232</v>
      </c>
      <c r="B1144" s="27"/>
      <c r="C1144" s="4"/>
      <c r="D1144" s="2" t="s">
        <v>215</v>
      </c>
      <c r="E1144" s="56"/>
      <c r="F1144" s="56"/>
      <c r="I1144" s="1" t="s">
        <v>233</v>
      </c>
      <c r="J1144" s="1"/>
      <c r="K1144" s="4"/>
      <c r="L1144" s="2" t="s">
        <v>215</v>
      </c>
      <c r="M1144" s="56"/>
      <c r="N1144" s="56"/>
    </row>
    <row r="1145" spans="1:13" ht="18.75">
      <c r="A1145" s="27" t="s">
        <v>234</v>
      </c>
      <c r="B1145" s="27"/>
      <c r="C1145" s="4"/>
      <c r="D1145" s="2" t="s">
        <v>215</v>
      </c>
      <c r="E1145" s="56"/>
      <c r="F1145" s="56"/>
      <c r="I1145" s="3"/>
      <c r="J1145" s="3"/>
      <c r="K1145" s="3"/>
      <c r="L1145" s="3"/>
      <c r="M1145" s="3"/>
    </row>
    <row r="1147" spans="1:15" ht="18.75">
      <c r="A1147" s="57" t="s">
        <v>235</v>
      </c>
      <c r="B1147" s="57"/>
      <c r="C1147" s="57"/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31"/>
    </row>
    <row r="1148" spans="1:15" ht="18.75">
      <c r="A1148" s="57" t="s">
        <v>218</v>
      </c>
      <c r="B1148" s="57"/>
      <c r="C1148" s="57"/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31"/>
    </row>
    <row r="1149" spans="1:15" ht="18.75">
      <c r="A1149" s="58" t="s">
        <v>249</v>
      </c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31"/>
    </row>
    <row r="1150" spans="1:15" ht="18.75">
      <c r="A1150" s="5" t="s">
        <v>220</v>
      </c>
      <c r="B1150" s="6" t="s">
        <v>0</v>
      </c>
      <c r="C1150" s="7" t="s">
        <v>1</v>
      </c>
      <c r="D1150" s="7" t="s">
        <v>2</v>
      </c>
      <c r="E1150" s="7" t="s">
        <v>3</v>
      </c>
      <c r="F1150" s="7" t="s">
        <v>4</v>
      </c>
      <c r="G1150" s="7" t="s">
        <v>5</v>
      </c>
      <c r="H1150" s="7" t="s">
        <v>6</v>
      </c>
      <c r="I1150" s="7" t="s">
        <v>7</v>
      </c>
      <c r="J1150" s="7" t="s">
        <v>8</v>
      </c>
      <c r="K1150" s="7" t="s">
        <v>9</v>
      </c>
      <c r="L1150" s="8" t="s">
        <v>10</v>
      </c>
      <c r="M1150" s="9" t="s">
        <v>11</v>
      </c>
      <c r="N1150" s="5" t="s">
        <v>221</v>
      </c>
      <c r="O1150" s="2"/>
    </row>
    <row r="1151" spans="1:14" ht="18.75">
      <c r="A1151" s="50">
        <v>1</v>
      </c>
      <c r="B1151" s="51">
        <v>0</v>
      </c>
      <c r="C1151" s="28">
        <v>0</v>
      </c>
      <c r="D1151" s="28">
        <v>0</v>
      </c>
      <c r="E1151" s="28">
        <v>0</v>
      </c>
      <c r="F1151" s="28">
        <v>1.1</v>
      </c>
      <c r="G1151" s="28">
        <v>6.4</v>
      </c>
      <c r="H1151" s="28">
        <v>7.8</v>
      </c>
      <c r="I1151" s="28">
        <v>0</v>
      </c>
      <c r="J1151" s="28">
        <v>0</v>
      </c>
      <c r="K1151" s="28">
        <v>0</v>
      </c>
      <c r="L1151" s="28">
        <v>0</v>
      </c>
      <c r="M1151" s="52">
        <v>0</v>
      </c>
      <c r="N1151" s="53"/>
    </row>
    <row r="1152" spans="1:14" ht="18.75">
      <c r="A1152" s="19">
        <v>2</v>
      </c>
      <c r="B1152" s="20">
        <v>0</v>
      </c>
      <c r="C1152" s="21">
        <v>0</v>
      </c>
      <c r="D1152" s="21">
        <v>0</v>
      </c>
      <c r="E1152" s="21">
        <v>0.9</v>
      </c>
      <c r="F1152" s="21">
        <v>11.3</v>
      </c>
      <c r="G1152" s="21">
        <v>10.4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2">
        <v>0</v>
      </c>
      <c r="N1152" s="30"/>
    </row>
    <row r="1153" spans="1:14" ht="18.75">
      <c r="A1153" s="19">
        <v>3</v>
      </c>
      <c r="B1153" s="20">
        <v>0</v>
      </c>
      <c r="C1153" s="21">
        <v>0</v>
      </c>
      <c r="D1153" s="21">
        <v>0</v>
      </c>
      <c r="E1153" s="21">
        <v>0.7</v>
      </c>
      <c r="F1153" s="21">
        <v>6.9</v>
      </c>
      <c r="G1153" s="21">
        <v>20.1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2">
        <v>0</v>
      </c>
      <c r="N1153" s="30"/>
    </row>
    <row r="1154" spans="1:14" ht="18.75">
      <c r="A1154" s="19">
        <v>4</v>
      </c>
      <c r="B1154" s="20">
        <v>0.6</v>
      </c>
      <c r="C1154" s="21">
        <v>0</v>
      </c>
      <c r="D1154" s="21">
        <v>0</v>
      </c>
      <c r="E1154" s="21">
        <v>0</v>
      </c>
      <c r="F1154" s="21">
        <v>6</v>
      </c>
      <c r="G1154" s="21">
        <v>0</v>
      </c>
      <c r="H1154" s="21">
        <v>0</v>
      </c>
      <c r="I1154" s="21">
        <v>0.5</v>
      </c>
      <c r="J1154" s="21">
        <v>0</v>
      </c>
      <c r="K1154" s="21">
        <v>0</v>
      </c>
      <c r="L1154" s="21">
        <v>0</v>
      </c>
      <c r="M1154" s="22">
        <v>0</v>
      </c>
      <c r="N1154" s="30"/>
    </row>
    <row r="1155" spans="1:14" ht="18.75">
      <c r="A1155" s="19">
        <v>5</v>
      </c>
      <c r="B1155" s="20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12.5</v>
      </c>
      <c r="I1155" s="21">
        <v>10.3</v>
      </c>
      <c r="J1155" s="21">
        <v>0</v>
      </c>
      <c r="K1155" s="21">
        <v>0</v>
      </c>
      <c r="L1155" s="21">
        <v>0</v>
      </c>
      <c r="M1155" s="22">
        <v>0</v>
      </c>
      <c r="N1155" s="30"/>
    </row>
    <row r="1156" spans="1:14" ht="18.75">
      <c r="A1156" s="19">
        <v>6</v>
      </c>
      <c r="B1156" s="20">
        <v>0</v>
      </c>
      <c r="C1156" s="21">
        <v>0</v>
      </c>
      <c r="D1156" s="21">
        <v>14.9</v>
      </c>
      <c r="E1156" s="21">
        <v>0</v>
      </c>
      <c r="F1156" s="21">
        <v>0</v>
      </c>
      <c r="G1156" s="21">
        <v>0</v>
      </c>
      <c r="H1156" s="21">
        <v>3.1</v>
      </c>
      <c r="I1156" s="21">
        <v>4.9</v>
      </c>
      <c r="J1156" s="21">
        <v>0</v>
      </c>
      <c r="K1156" s="21">
        <v>0</v>
      </c>
      <c r="L1156" s="21">
        <v>0</v>
      </c>
      <c r="M1156" s="22">
        <v>0</v>
      </c>
      <c r="N1156" s="30"/>
    </row>
    <row r="1157" spans="1:14" ht="18.75">
      <c r="A1157" s="19">
        <v>7</v>
      </c>
      <c r="B1157" s="20">
        <v>0</v>
      </c>
      <c r="C1157" s="21">
        <v>1.5</v>
      </c>
      <c r="D1157" s="21">
        <v>44.4</v>
      </c>
      <c r="E1157" s="21">
        <v>0</v>
      </c>
      <c r="F1157" s="21">
        <v>0</v>
      </c>
      <c r="G1157" s="21">
        <v>0</v>
      </c>
      <c r="H1157" s="21">
        <v>0</v>
      </c>
      <c r="I1157" s="21">
        <v>6.4</v>
      </c>
      <c r="J1157" s="21">
        <v>0</v>
      </c>
      <c r="K1157" s="21">
        <v>0</v>
      </c>
      <c r="L1157" s="21">
        <v>0</v>
      </c>
      <c r="M1157" s="22">
        <v>0</v>
      </c>
      <c r="N1157" s="30"/>
    </row>
    <row r="1158" spans="1:14" ht="18.75">
      <c r="A1158" s="19">
        <v>8</v>
      </c>
      <c r="B1158" s="20">
        <v>0</v>
      </c>
      <c r="C1158" s="21">
        <v>0</v>
      </c>
      <c r="D1158" s="21">
        <v>2.1</v>
      </c>
      <c r="E1158" s="21">
        <v>0</v>
      </c>
      <c r="F1158" s="21">
        <v>0</v>
      </c>
      <c r="G1158" s="21">
        <v>5.2</v>
      </c>
      <c r="H1158" s="21">
        <v>2.2</v>
      </c>
      <c r="I1158" s="21">
        <v>0</v>
      </c>
      <c r="J1158" s="21">
        <v>0.3</v>
      </c>
      <c r="K1158" s="21">
        <v>9.6</v>
      </c>
      <c r="L1158" s="21">
        <v>0</v>
      </c>
      <c r="M1158" s="22">
        <v>0</v>
      </c>
      <c r="N1158" s="30"/>
    </row>
    <row r="1159" spans="1:14" ht="18.75">
      <c r="A1159" s="19">
        <v>9</v>
      </c>
      <c r="B1159" s="20">
        <v>0</v>
      </c>
      <c r="C1159" s="21">
        <v>0.5</v>
      </c>
      <c r="D1159" s="21">
        <v>2.6</v>
      </c>
      <c r="E1159" s="21">
        <v>0</v>
      </c>
      <c r="F1159" s="21">
        <v>0.3</v>
      </c>
      <c r="G1159" s="21">
        <v>0</v>
      </c>
      <c r="H1159" s="21">
        <v>0.4</v>
      </c>
      <c r="I1159" s="21">
        <v>0</v>
      </c>
      <c r="J1159" s="21">
        <v>0</v>
      </c>
      <c r="K1159" s="21">
        <v>47.8</v>
      </c>
      <c r="L1159" s="21">
        <v>0</v>
      </c>
      <c r="M1159" s="22">
        <v>0</v>
      </c>
      <c r="N1159" s="30"/>
    </row>
    <row r="1160" spans="1:14" ht="18.75">
      <c r="A1160" s="19">
        <v>10</v>
      </c>
      <c r="B1160" s="20">
        <v>28.1</v>
      </c>
      <c r="C1160" s="21">
        <v>1.3</v>
      </c>
      <c r="D1160" s="21">
        <v>0.7</v>
      </c>
      <c r="E1160" s="21">
        <v>0</v>
      </c>
      <c r="F1160" s="21">
        <v>0</v>
      </c>
      <c r="G1160" s="21">
        <v>1.6</v>
      </c>
      <c r="H1160" s="21">
        <v>6.4</v>
      </c>
      <c r="I1160" s="21">
        <v>0</v>
      </c>
      <c r="J1160" s="21">
        <v>0</v>
      </c>
      <c r="K1160" s="21">
        <v>0</v>
      </c>
      <c r="L1160" s="21">
        <v>0</v>
      </c>
      <c r="M1160" s="22">
        <v>0</v>
      </c>
      <c r="N1160" s="30"/>
    </row>
    <row r="1161" spans="1:14" ht="18.75">
      <c r="A1161" s="19">
        <v>11</v>
      </c>
      <c r="B1161" s="20">
        <v>0</v>
      </c>
      <c r="C1161" s="21">
        <v>0</v>
      </c>
      <c r="D1161" s="21">
        <v>2.4</v>
      </c>
      <c r="E1161" s="21">
        <v>0.7</v>
      </c>
      <c r="F1161" s="21">
        <v>2.4</v>
      </c>
      <c r="G1161" s="21">
        <v>4.9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2">
        <v>0</v>
      </c>
      <c r="N1161" s="30"/>
    </row>
    <row r="1162" spans="1:14" ht="18.75">
      <c r="A1162" s="19">
        <v>12</v>
      </c>
      <c r="B1162" s="20">
        <v>8.6</v>
      </c>
      <c r="C1162" s="21">
        <v>0</v>
      </c>
      <c r="D1162" s="21">
        <v>9</v>
      </c>
      <c r="E1162" s="21">
        <v>4.4</v>
      </c>
      <c r="F1162" s="21">
        <v>0</v>
      </c>
      <c r="G1162" s="21">
        <v>0</v>
      </c>
      <c r="H1162" s="21">
        <v>1.6</v>
      </c>
      <c r="I1162" s="21">
        <v>0</v>
      </c>
      <c r="J1162" s="21">
        <v>0</v>
      </c>
      <c r="K1162" s="21">
        <v>0</v>
      </c>
      <c r="L1162" s="21">
        <v>0</v>
      </c>
      <c r="M1162" s="22">
        <v>0</v>
      </c>
      <c r="N1162" s="30"/>
    </row>
    <row r="1163" spans="1:14" ht="18.75">
      <c r="A1163" s="19">
        <v>13</v>
      </c>
      <c r="B1163" s="20">
        <v>0.4</v>
      </c>
      <c r="C1163" s="21">
        <v>0</v>
      </c>
      <c r="D1163" s="21">
        <v>0</v>
      </c>
      <c r="E1163" s="21">
        <v>22.6</v>
      </c>
      <c r="F1163" s="21">
        <v>0</v>
      </c>
      <c r="G1163" s="21">
        <v>9.5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2">
        <v>0</v>
      </c>
      <c r="N1163" s="30"/>
    </row>
    <row r="1164" spans="1:14" ht="18.75">
      <c r="A1164" s="19">
        <v>14</v>
      </c>
      <c r="B1164" s="20">
        <v>13.4</v>
      </c>
      <c r="C1164" s="21">
        <v>2.3</v>
      </c>
      <c r="D1164" s="21">
        <v>7</v>
      </c>
      <c r="E1164" s="21">
        <v>22.2</v>
      </c>
      <c r="F1164" s="21">
        <v>5.4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2">
        <v>0</v>
      </c>
      <c r="N1164" s="30"/>
    </row>
    <row r="1165" spans="1:14" ht="18.75">
      <c r="A1165" s="19">
        <v>15</v>
      </c>
      <c r="B1165" s="20">
        <v>0</v>
      </c>
      <c r="C1165" s="21">
        <v>0</v>
      </c>
      <c r="D1165" s="21">
        <v>3.7</v>
      </c>
      <c r="E1165" s="21">
        <v>0</v>
      </c>
      <c r="F1165" s="21">
        <v>0</v>
      </c>
      <c r="G1165" s="21">
        <v>0.8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2">
        <v>0</v>
      </c>
      <c r="N1165" s="30"/>
    </row>
    <row r="1166" spans="1:14" ht="18.75">
      <c r="A1166" s="19">
        <v>16</v>
      </c>
      <c r="B1166" s="20">
        <v>3.8</v>
      </c>
      <c r="C1166" s="21">
        <v>3.9</v>
      </c>
      <c r="D1166" s="21">
        <v>0.7</v>
      </c>
      <c r="E1166" s="21">
        <v>1.7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2">
        <v>0</v>
      </c>
      <c r="N1166" s="30"/>
    </row>
    <row r="1167" spans="1:14" ht="18.75">
      <c r="A1167" s="19">
        <v>17</v>
      </c>
      <c r="B1167" s="20">
        <v>0</v>
      </c>
      <c r="C1167" s="21">
        <v>12.3</v>
      </c>
      <c r="D1167" s="21">
        <v>3.5</v>
      </c>
      <c r="E1167" s="21">
        <v>0</v>
      </c>
      <c r="F1167" s="21">
        <v>0</v>
      </c>
      <c r="G1167" s="21">
        <v>1.6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2">
        <v>0</v>
      </c>
      <c r="N1167" s="30"/>
    </row>
    <row r="1168" spans="1:14" ht="18.75">
      <c r="A1168" s="19">
        <v>18</v>
      </c>
      <c r="B1168" s="20">
        <v>1.1</v>
      </c>
      <c r="C1168" s="21">
        <v>26.8</v>
      </c>
      <c r="D1168" s="21">
        <v>8</v>
      </c>
      <c r="E1168" s="21">
        <v>0.8</v>
      </c>
      <c r="F1168" s="21">
        <v>0</v>
      </c>
      <c r="G1168" s="21">
        <v>2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2">
        <v>0</v>
      </c>
      <c r="N1168" s="30"/>
    </row>
    <row r="1169" spans="1:14" ht="18.75">
      <c r="A1169" s="19">
        <v>19</v>
      </c>
      <c r="B1169" s="20">
        <v>0.4</v>
      </c>
      <c r="C1169" s="21">
        <v>16.3</v>
      </c>
      <c r="D1169" s="21">
        <v>5.7</v>
      </c>
      <c r="E1169" s="21">
        <v>4.8</v>
      </c>
      <c r="F1169" s="21">
        <v>0</v>
      </c>
      <c r="G1169" s="21">
        <v>1.5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2">
        <v>0</v>
      </c>
      <c r="N1169" s="30"/>
    </row>
    <row r="1170" spans="1:14" ht="18.75">
      <c r="A1170" s="19">
        <v>20</v>
      </c>
      <c r="B1170" s="20">
        <v>9.8</v>
      </c>
      <c r="C1170" s="21">
        <v>0</v>
      </c>
      <c r="D1170" s="21">
        <v>0.7</v>
      </c>
      <c r="E1170" s="21">
        <v>5.1</v>
      </c>
      <c r="F1170" s="21">
        <v>1.8</v>
      </c>
      <c r="G1170" s="21">
        <v>0</v>
      </c>
      <c r="H1170" s="21">
        <v>1</v>
      </c>
      <c r="I1170" s="21">
        <v>0</v>
      </c>
      <c r="J1170" s="21">
        <v>0</v>
      </c>
      <c r="K1170" s="21">
        <v>0</v>
      </c>
      <c r="L1170" s="21">
        <v>0</v>
      </c>
      <c r="M1170" s="22">
        <v>0</v>
      </c>
      <c r="N1170" s="30"/>
    </row>
    <row r="1171" spans="1:14" ht="18.75">
      <c r="A1171" s="19">
        <v>21</v>
      </c>
      <c r="B1171" s="20">
        <v>0</v>
      </c>
      <c r="C1171" s="21">
        <v>2</v>
      </c>
      <c r="D1171" s="21">
        <v>0.4</v>
      </c>
      <c r="E1171" s="21">
        <v>6.9</v>
      </c>
      <c r="F1171" s="21">
        <v>2</v>
      </c>
      <c r="G1171" s="21">
        <v>1.4</v>
      </c>
      <c r="H1171" s="21">
        <v>12.2</v>
      </c>
      <c r="I1171" s="21">
        <v>0</v>
      </c>
      <c r="J1171" s="21">
        <v>0</v>
      </c>
      <c r="K1171" s="21">
        <v>0</v>
      </c>
      <c r="L1171" s="21">
        <v>0</v>
      </c>
      <c r="M1171" s="22">
        <v>0</v>
      </c>
      <c r="N1171" s="30"/>
    </row>
    <row r="1172" spans="1:14" ht="18.75">
      <c r="A1172" s="19">
        <v>22</v>
      </c>
      <c r="B1172" s="20">
        <v>10.1</v>
      </c>
      <c r="C1172" s="21">
        <v>0</v>
      </c>
      <c r="D1172" s="21">
        <v>0</v>
      </c>
      <c r="E1172" s="21">
        <v>0</v>
      </c>
      <c r="F1172" s="21">
        <v>3.8</v>
      </c>
      <c r="G1172" s="21">
        <v>0</v>
      </c>
      <c r="H1172" s="21">
        <v>61</v>
      </c>
      <c r="I1172" s="21">
        <v>0</v>
      </c>
      <c r="J1172" s="21">
        <v>0</v>
      </c>
      <c r="K1172" s="21">
        <v>0</v>
      </c>
      <c r="L1172" s="21">
        <v>0</v>
      </c>
      <c r="M1172" s="22">
        <v>0</v>
      </c>
      <c r="N1172" s="30"/>
    </row>
    <row r="1173" spans="1:14" ht="18.75">
      <c r="A1173" s="19">
        <v>23</v>
      </c>
      <c r="B1173" s="20">
        <v>0</v>
      </c>
      <c r="C1173" s="21">
        <v>0</v>
      </c>
      <c r="D1173" s="21">
        <v>0.8</v>
      </c>
      <c r="E1173" s="21">
        <v>1.1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2">
        <v>0.6</v>
      </c>
      <c r="N1173" s="30"/>
    </row>
    <row r="1174" spans="1:14" ht="18.75">
      <c r="A1174" s="19">
        <v>24</v>
      </c>
      <c r="B1174" s="20">
        <v>7.1</v>
      </c>
      <c r="C1174" s="21">
        <v>0</v>
      </c>
      <c r="D1174" s="21">
        <v>1.1</v>
      </c>
      <c r="E1174" s="21">
        <v>0</v>
      </c>
      <c r="F1174" s="21">
        <v>0</v>
      </c>
      <c r="G1174" s="21">
        <v>51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2">
        <v>3</v>
      </c>
      <c r="N1174" s="30"/>
    </row>
    <row r="1175" spans="1:14" ht="18.75">
      <c r="A1175" s="19">
        <v>25</v>
      </c>
      <c r="B1175" s="20">
        <v>0</v>
      </c>
      <c r="C1175" s="21">
        <v>0</v>
      </c>
      <c r="D1175" s="21">
        <v>3.7</v>
      </c>
      <c r="E1175" s="21">
        <v>9.7</v>
      </c>
      <c r="F1175" s="21">
        <v>1.4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2">
        <v>0</v>
      </c>
      <c r="N1175" s="30"/>
    </row>
    <row r="1176" spans="1:14" ht="18.75">
      <c r="A1176" s="19">
        <v>26</v>
      </c>
      <c r="B1176" s="20">
        <v>0</v>
      </c>
      <c r="C1176" s="21">
        <v>0</v>
      </c>
      <c r="D1176" s="21">
        <v>8.5</v>
      </c>
      <c r="E1176" s="2">
        <v>2.8</v>
      </c>
      <c r="F1176" s="21">
        <v>16.4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2">
        <v>0</v>
      </c>
      <c r="N1176" s="30"/>
    </row>
    <row r="1177" spans="1:14" ht="18.75">
      <c r="A1177" s="19">
        <v>27</v>
      </c>
      <c r="B1177" s="20">
        <v>7</v>
      </c>
      <c r="C1177" s="21">
        <v>6.7</v>
      </c>
      <c r="D1177" s="21">
        <v>0</v>
      </c>
      <c r="E1177" s="21">
        <v>3.2</v>
      </c>
      <c r="F1177" s="21">
        <v>21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2">
        <v>0</v>
      </c>
      <c r="N1177" s="30"/>
    </row>
    <row r="1178" spans="1:14" ht="18.75">
      <c r="A1178" s="19">
        <v>28</v>
      </c>
      <c r="B1178" s="20">
        <v>0</v>
      </c>
      <c r="C1178" s="21">
        <v>0</v>
      </c>
      <c r="D1178" s="21">
        <v>0</v>
      </c>
      <c r="E1178" s="21">
        <v>0</v>
      </c>
      <c r="F1178" s="21">
        <v>4.5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2">
        <v>0</v>
      </c>
      <c r="N1178" s="30"/>
    </row>
    <row r="1179" spans="1:14" ht="18.75">
      <c r="A1179" s="19">
        <v>29</v>
      </c>
      <c r="B1179" s="20">
        <v>0</v>
      </c>
      <c r="C1179" s="21">
        <v>0</v>
      </c>
      <c r="D1179" s="21">
        <v>0</v>
      </c>
      <c r="E1179" s="21">
        <v>0.2</v>
      </c>
      <c r="F1179" s="21">
        <v>4.4</v>
      </c>
      <c r="G1179" s="21">
        <v>48.7</v>
      </c>
      <c r="H1179" s="21">
        <v>0</v>
      </c>
      <c r="I1179" s="21">
        <v>0</v>
      </c>
      <c r="J1179" s="21">
        <v>0</v>
      </c>
      <c r="K1179" s="21">
        <v>0</v>
      </c>
      <c r="L1179" s="21"/>
      <c r="M1179" s="22">
        <v>9.4</v>
      </c>
      <c r="N1179" s="30"/>
    </row>
    <row r="1180" spans="1:14" ht="18.75">
      <c r="A1180" s="19">
        <v>30</v>
      </c>
      <c r="B1180" s="20">
        <v>0</v>
      </c>
      <c r="C1180" s="32">
        <v>2.3</v>
      </c>
      <c r="D1180" s="21">
        <v>0</v>
      </c>
      <c r="E1180" s="21">
        <v>0</v>
      </c>
      <c r="F1180" s="21">
        <v>8.6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/>
      <c r="M1180" s="22">
        <v>0</v>
      </c>
      <c r="N1180" s="30"/>
    </row>
    <row r="1181" spans="1:14" ht="18.75">
      <c r="A1181" s="10">
        <v>31</v>
      </c>
      <c r="B1181" s="11"/>
      <c r="C1181" s="12">
        <v>0.8</v>
      </c>
      <c r="D1181" s="12"/>
      <c r="E1181" s="12">
        <v>0</v>
      </c>
      <c r="F1181" s="12">
        <v>26</v>
      </c>
      <c r="G1181" s="12"/>
      <c r="H1181" s="12">
        <v>0</v>
      </c>
      <c r="I1181" s="12"/>
      <c r="J1181" s="12">
        <v>0</v>
      </c>
      <c r="K1181" s="12"/>
      <c r="L1181" s="12"/>
      <c r="M1181" s="54">
        <v>0</v>
      </c>
      <c r="N1181" s="13"/>
    </row>
    <row r="1182" spans="1:15" ht="18.75">
      <c r="A1182" s="14" t="s">
        <v>12</v>
      </c>
      <c r="B1182" s="15">
        <f>SUM(B1151:B1181)</f>
        <v>90.39999999999999</v>
      </c>
      <c r="C1182" s="16">
        <f aca="true" t="shared" si="53" ref="C1182:M1182">SUM(C1151:C1181)</f>
        <v>76.7</v>
      </c>
      <c r="D1182" s="16">
        <f t="shared" si="53"/>
        <v>119.90000000000002</v>
      </c>
      <c r="E1182" s="16">
        <f t="shared" si="53"/>
        <v>87.8</v>
      </c>
      <c r="F1182" s="16">
        <f>SUM(F1151:F1181)</f>
        <v>123.29999999999998</v>
      </c>
      <c r="G1182" s="16">
        <f t="shared" si="53"/>
        <v>165.10000000000002</v>
      </c>
      <c r="H1182" s="16">
        <f t="shared" si="53"/>
        <v>108.2</v>
      </c>
      <c r="I1182" s="16">
        <f t="shared" si="53"/>
        <v>22.1</v>
      </c>
      <c r="J1182" s="16">
        <f t="shared" si="53"/>
        <v>0.3</v>
      </c>
      <c r="K1182" s="16">
        <f t="shared" si="53"/>
        <v>57.4</v>
      </c>
      <c r="L1182" s="16">
        <f t="shared" si="53"/>
        <v>0</v>
      </c>
      <c r="M1182" s="17">
        <f t="shared" si="53"/>
        <v>13</v>
      </c>
      <c r="N1182" s="18">
        <f>SUM(B1182:M1182)</f>
        <v>864.2</v>
      </c>
      <c r="O1182" s="3" t="s">
        <v>215</v>
      </c>
    </row>
    <row r="1183" spans="1:15" ht="18.75">
      <c r="A1183" s="19" t="s">
        <v>14</v>
      </c>
      <c r="B1183" s="20">
        <f>AVERAGE(B1151:B1181)</f>
        <v>3.013333333333333</v>
      </c>
      <c r="C1183" s="21">
        <f>AVERAGE(C1151:C1181)</f>
        <v>2.4741935483870967</v>
      </c>
      <c r="D1183" s="21">
        <f aca="true" t="shared" si="54" ref="D1183:I1183">AVERAGE(D1151:D1181)</f>
        <v>3.9966666666666675</v>
      </c>
      <c r="E1183" s="21">
        <f t="shared" si="54"/>
        <v>2.832258064516129</v>
      </c>
      <c r="F1183" s="21">
        <f t="shared" si="54"/>
        <v>3.9774193548387093</v>
      </c>
      <c r="G1183" s="21">
        <f t="shared" si="54"/>
        <v>5.503333333333334</v>
      </c>
      <c r="H1183" s="21">
        <f t="shared" si="54"/>
        <v>3.490322580645161</v>
      </c>
      <c r="I1183" s="21">
        <f t="shared" si="54"/>
        <v>0.7366666666666667</v>
      </c>
      <c r="J1183" s="21">
        <f>AVERAGE(J1151:J1181)</f>
        <v>0.00967741935483871</v>
      </c>
      <c r="K1183" s="21">
        <f>AVERAGE(K1151:K1181)</f>
        <v>1.9133333333333333</v>
      </c>
      <c r="L1183" s="21">
        <f>AVERAGE(L1151:L1181)</f>
        <v>0</v>
      </c>
      <c r="M1183" s="21">
        <f>AVERAGE(M1151:M1181)</f>
        <v>0.41935483870967744</v>
      </c>
      <c r="N1183" s="30">
        <f>AVERAGE(B1183:M1183)</f>
        <v>2.3638799283154124</v>
      </c>
      <c r="O1183" s="3" t="s">
        <v>216</v>
      </c>
    </row>
    <row r="1184" spans="1:15" ht="18.75">
      <c r="A1184" s="10" t="s">
        <v>13</v>
      </c>
      <c r="B1184" s="24">
        <f>COUNTIF(B1151:B1181,"&gt;0")</f>
        <v>12</v>
      </c>
      <c r="C1184" s="24">
        <f>COUNTIF(C1151:C1180,"&gt;0")</f>
        <v>11</v>
      </c>
      <c r="D1184" s="24">
        <f aca="true" t="shared" si="55" ref="D1184:M1184">COUNTIF(D1151:D1181,"&gt;0")</f>
        <v>19</v>
      </c>
      <c r="E1184" s="24">
        <f t="shared" si="55"/>
        <v>16</v>
      </c>
      <c r="F1184" s="24">
        <f t="shared" si="55"/>
        <v>17</v>
      </c>
      <c r="G1184" s="24">
        <f t="shared" si="55"/>
        <v>14</v>
      </c>
      <c r="H1184" s="24">
        <f t="shared" si="55"/>
        <v>10</v>
      </c>
      <c r="I1184" s="24">
        <f t="shared" si="55"/>
        <v>4</v>
      </c>
      <c r="J1184" s="24">
        <f t="shared" si="55"/>
        <v>1</v>
      </c>
      <c r="K1184" s="24">
        <f t="shared" si="55"/>
        <v>2</v>
      </c>
      <c r="L1184" s="24">
        <f t="shared" si="55"/>
        <v>0</v>
      </c>
      <c r="M1184" s="24">
        <f t="shared" si="55"/>
        <v>3</v>
      </c>
      <c r="N1184" s="10">
        <f>SUM(B1184:M1184)</f>
        <v>109</v>
      </c>
      <c r="O1184" s="3" t="s">
        <v>13</v>
      </c>
    </row>
    <row r="1185" spans="1:14" ht="18.75">
      <c r="A1185" s="27" t="s">
        <v>222</v>
      </c>
      <c r="B1185" s="27"/>
      <c r="C1185" s="4"/>
      <c r="D1185" s="2" t="s">
        <v>215</v>
      </c>
      <c r="E1185" s="59"/>
      <c r="F1185" s="59"/>
      <c r="I1185" s="1" t="s">
        <v>223</v>
      </c>
      <c r="J1185" s="1"/>
      <c r="K1185" s="4"/>
      <c r="L1185" s="2" t="s">
        <v>215</v>
      </c>
      <c r="M1185" s="59"/>
      <c r="N1185" s="59"/>
    </row>
    <row r="1186" spans="1:14" ht="21.75" customHeight="1">
      <c r="A1186" s="27" t="s">
        <v>224</v>
      </c>
      <c r="B1186" s="27"/>
      <c r="C1186" s="4"/>
      <c r="D1186" s="2" t="s">
        <v>215</v>
      </c>
      <c r="E1186" s="56"/>
      <c r="F1186" s="56"/>
      <c r="I1186" s="1" t="s">
        <v>225</v>
      </c>
      <c r="J1186" s="1"/>
      <c r="K1186" s="4"/>
      <c r="L1186" s="2" t="s">
        <v>215</v>
      </c>
      <c r="M1186" s="56"/>
      <c r="N1186" s="56"/>
    </row>
    <row r="1187" spans="1:14" ht="18.75">
      <c r="A1187" s="27" t="s">
        <v>226</v>
      </c>
      <c r="B1187" s="27"/>
      <c r="C1187" s="4"/>
      <c r="D1187" s="2" t="s">
        <v>215</v>
      </c>
      <c r="E1187" s="56"/>
      <c r="F1187" s="56"/>
      <c r="I1187" s="1" t="s">
        <v>227</v>
      </c>
      <c r="J1187" s="1"/>
      <c r="K1187" s="4"/>
      <c r="L1187" s="2" t="s">
        <v>215</v>
      </c>
      <c r="M1187" s="56"/>
      <c r="N1187" s="56"/>
    </row>
    <row r="1188" spans="1:14" ht="18.75">
      <c r="A1188" s="27" t="s">
        <v>228</v>
      </c>
      <c r="B1188" s="27"/>
      <c r="C1188" s="4"/>
      <c r="D1188" s="2" t="s">
        <v>215</v>
      </c>
      <c r="E1188" s="56"/>
      <c r="F1188" s="56"/>
      <c r="I1188" s="1" t="s">
        <v>229</v>
      </c>
      <c r="J1188" s="1"/>
      <c r="K1188" s="4"/>
      <c r="L1188" s="2" t="s">
        <v>215</v>
      </c>
      <c r="M1188" s="56"/>
      <c r="N1188" s="56"/>
    </row>
    <row r="1189" spans="1:14" ht="18.75">
      <c r="A1189" s="27" t="s">
        <v>230</v>
      </c>
      <c r="B1189" s="27"/>
      <c r="C1189" s="4"/>
      <c r="D1189" s="2" t="s">
        <v>215</v>
      </c>
      <c r="E1189" s="56"/>
      <c r="F1189" s="56"/>
      <c r="I1189" s="1" t="s">
        <v>231</v>
      </c>
      <c r="J1189" s="1"/>
      <c r="K1189" s="4"/>
      <c r="L1189" s="2" t="s">
        <v>215</v>
      </c>
      <c r="M1189" s="56"/>
      <c r="N1189" s="56"/>
    </row>
    <row r="1190" spans="1:14" ht="18.75">
      <c r="A1190" s="27" t="s">
        <v>232</v>
      </c>
      <c r="B1190" s="27"/>
      <c r="C1190" s="4"/>
      <c r="D1190" s="2" t="s">
        <v>215</v>
      </c>
      <c r="E1190" s="56"/>
      <c r="F1190" s="56"/>
      <c r="I1190" s="1" t="s">
        <v>233</v>
      </c>
      <c r="J1190" s="1"/>
      <c r="K1190" s="4"/>
      <c r="L1190" s="2" t="s">
        <v>215</v>
      </c>
      <c r="M1190" s="56"/>
      <c r="N1190" s="56"/>
    </row>
    <row r="1191" spans="1:13" ht="18.75">
      <c r="A1191" s="27" t="s">
        <v>234</v>
      </c>
      <c r="B1191" s="27"/>
      <c r="C1191" s="4"/>
      <c r="D1191" s="2" t="s">
        <v>215</v>
      </c>
      <c r="E1191" s="56"/>
      <c r="F1191" s="56"/>
      <c r="I1191" s="3"/>
      <c r="J1191" s="3"/>
      <c r="K1191" s="3"/>
      <c r="L1191" s="3"/>
      <c r="M1191" s="3"/>
    </row>
    <row r="1193" spans="1:15" ht="18.75">
      <c r="A1193" s="57" t="s">
        <v>235</v>
      </c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31"/>
    </row>
    <row r="1194" spans="1:15" ht="18.75">
      <c r="A1194" s="57" t="s">
        <v>218</v>
      </c>
      <c r="B1194" s="57"/>
      <c r="C1194" s="57"/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31"/>
    </row>
    <row r="1195" spans="1:15" ht="18.75">
      <c r="A1195" s="58" t="s">
        <v>250</v>
      </c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31"/>
    </row>
    <row r="1196" spans="1:15" ht="18.75">
      <c r="A1196" s="5" t="s">
        <v>220</v>
      </c>
      <c r="B1196" s="6" t="s">
        <v>0</v>
      </c>
      <c r="C1196" s="7" t="s">
        <v>1</v>
      </c>
      <c r="D1196" s="7" t="s">
        <v>2</v>
      </c>
      <c r="E1196" s="7" t="s">
        <v>3</v>
      </c>
      <c r="F1196" s="7" t="s">
        <v>4</v>
      </c>
      <c r="G1196" s="7" t="s">
        <v>5</v>
      </c>
      <c r="H1196" s="7" t="s">
        <v>6</v>
      </c>
      <c r="I1196" s="7" t="s">
        <v>7</v>
      </c>
      <c r="J1196" s="7" t="s">
        <v>8</v>
      </c>
      <c r="K1196" s="7" t="s">
        <v>9</v>
      </c>
      <c r="L1196" s="8" t="s">
        <v>10</v>
      </c>
      <c r="M1196" s="9" t="s">
        <v>11</v>
      </c>
      <c r="N1196" s="5" t="s">
        <v>221</v>
      </c>
      <c r="O1196" s="2"/>
    </row>
    <row r="1197" spans="1:14" ht="18.75">
      <c r="A1197" s="50">
        <v>1</v>
      </c>
      <c r="B1197" s="51">
        <v>0</v>
      </c>
      <c r="C1197" s="28">
        <v>0</v>
      </c>
      <c r="D1197" s="28">
        <v>0</v>
      </c>
      <c r="E1197" s="28">
        <v>0</v>
      </c>
      <c r="F1197" s="28">
        <v>0</v>
      </c>
      <c r="G1197" s="28">
        <v>7.6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52">
        <v>0</v>
      </c>
      <c r="N1197" s="53"/>
    </row>
    <row r="1198" spans="1:14" ht="18.75">
      <c r="A1198" s="19">
        <v>2</v>
      </c>
      <c r="B1198" s="20">
        <v>0</v>
      </c>
      <c r="C1198" s="21">
        <v>0</v>
      </c>
      <c r="D1198" s="21">
        <v>0</v>
      </c>
      <c r="E1198" s="21">
        <v>0</v>
      </c>
      <c r="F1198" s="21">
        <v>14.5</v>
      </c>
      <c r="G1198" s="21">
        <v>0</v>
      </c>
      <c r="H1198" s="21">
        <v>10.6</v>
      </c>
      <c r="I1198" s="21">
        <v>0</v>
      </c>
      <c r="J1198" s="21">
        <v>0</v>
      </c>
      <c r="K1198" s="21">
        <v>0</v>
      </c>
      <c r="L1198" s="21">
        <v>0</v>
      </c>
      <c r="M1198" s="22">
        <v>0</v>
      </c>
      <c r="N1198" s="30"/>
    </row>
    <row r="1199" spans="1:14" ht="18.75">
      <c r="A1199" s="19">
        <v>3</v>
      </c>
      <c r="B1199" s="20">
        <v>0</v>
      </c>
      <c r="C1199" s="21">
        <v>31.4</v>
      </c>
      <c r="D1199" s="21">
        <v>0</v>
      </c>
      <c r="E1199" s="21">
        <v>0</v>
      </c>
      <c r="F1199" s="21">
        <v>7.9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2">
        <v>0</v>
      </c>
      <c r="N1199" s="30"/>
    </row>
    <row r="1200" spans="1:14" ht="18.75">
      <c r="A1200" s="19">
        <v>4</v>
      </c>
      <c r="B1200" s="20">
        <v>0</v>
      </c>
      <c r="C1200" s="21">
        <v>0</v>
      </c>
      <c r="D1200" s="21">
        <v>4.2</v>
      </c>
      <c r="E1200" s="21">
        <v>0</v>
      </c>
      <c r="F1200" s="21">
        <v>0</v>
      </c>
      <c r="G1200" s="21">
        <v>0.8</v>
      </c>
      <c r="H1200" s="21">
        <v>5</v>
      </c>
      <c r="I1200" s="21">
        <v>0</v>
      </c>
      <c r="J1200" s="21">
        <v>2.8</v>
      </c>
      <c r="K1200" s="21">
        <v>0</v>
      </c>
      <c r="L1200" s="21">
        <v>0</v>
      </c>
      <c r="M1200" s="22">
        <v>0</v>
      </c>
      <c r="N1200" s="30"/>
    </row>
    <row r="1201" spans="1:14" ht="18.75">
      <c r="A1201" s="19">
        <v>5</v>
      </c>
      <c r="B1201" s="20">
        <v>0</v>
      </c>
      <c r="C1201" s="21">
        <v>0</v>
      </c>
      <c r="D1201" s="21">
        <v>0</v>
      </c>
      <c r="E1201" s="21">
        <v>0.9</v>
      </c>
      <c r="F1201" s="21">
        <v>0</v>
      </c>
      <c r="G1201" s="21">
        <v>14</v>
      </c>
      <c r="H1201" s="21">
        <v>0.8</v>
      </c>
      <c r="I1201" s="21">
        <v>0</v>
      </c>
      <c r="J1201" s="21">
        <v>0.5</v>
      </c>
      <c r="K1201" s="21">
        <v>0</v>
      </c>
      <c r="L1201" s="21">
        <v>0</v>
      </c>
      <c r="M1201" s="22">
        <v>0</v>
      </c>
      <c r="N1201" s="30"/>
    </row>
    <row r="1202" spans="1:14" ht="18.75">
      <c r="A1202" s="19">
        <v>6</v>
      </c>
      <c r="B1202" s="20">
        <v>0</v>
      </c>
      <c r="C1202" s="21">
        <v>0</v>
      </c>
      <c r="D1202" s="21">
        <v>0</v>
      </c>
      <c r="E1202" s="21">
        <v>6.6</v>
      </c>
      <c r="F1202" s="21">
        <v>0.4</v>
      </c>
      <c r="G1202" s="21">
        <v>0.4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2">
        <v>0</v>
      </c>
      <c r="N1202" s="30"/>
    </row>
    <row r="1203" spans="1:14" ht="18.75">
      <c r="A1203" s="19">
        <v>7</v>
      </c>
      <c r="B1203" s="20">
        <v>0</v>
      </c>
      <c r="C1203" s="21">
        <v>0</v>
      </c>
      <c r="D1203" s="21">
        <v>0</v>
      </c>
      <c r="E1203" s="21">
        <v>2.1</v>
      </c>
      <c r="F1203" s="21">
        <v>0</v>
      </c>
      <c r="G1203" s="21">
        <v>0.3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2">
        <v>0</v>
      </c>
      <c r="N1203" s="30"/>
    </row>
    <row r="1204" spans="1:14" ht="18.75">
      <c r="A1204" s="19">
        <v>8</v>
      </c>
      <c r="B1204" s="20">
        <v>6.5</v>
      </c>
      <c r="C1204" s="21">
        <v>0</v>
      </c>
      <c r="D1204" s="21">
        <v>0</v>
      </c>
      <c r="E1204" s="21">
        <v>0.3</v>
      </c>
      <c r="F1204" s="21">
        <v>25.5</v>
      </c>
      <c r="G1204" s="21">
        <v>0</v>
      </c>
      <c r="H1204" s="21">
        <v>21.3</v>
      </c>
      <c r="I1204" s="21">
        <v>0</v>
      </c>
      <c r="J1204" s="21">
        <v>0</v>
      </c>
      <c r="K1204" s="21">
        <v>0</v>
      </c>
      <c r="L1204" s="21">
        <v>0</v>
      </c>
      <c r="M1204" s="22">
        <v>0</v>
      </c>
      <c r="N1204" s="30"/>
    </row>
    <row r="1205" spans="1:14" ht="18.75">
      <c r="A1205" s="19">
        <v>9</v>
      </c>
      <c r="B1205" s="20">
        <v>0</v>
      </c>
      <c r="C1205" s="21">
        <v>0</v>
      </c>
      <c r="D1205" s="21">
        <v>0</v>
      </c>
      <c r="E1205" s="21">
        <v>0.5</v>
      </c>
      <c r="F1205" s="21">
        <v>0</v>
      </c>
      <c r="G1205" s="21">
        <v>5.1</v>
      </c>
      <c r="H1205" s="21">
        <v>0.6</v>
      </c>
      <c r="I1205" s="21">
        <v>13.2</v>
      </c>
      <c r="J1205" s="21">
        <v>0</v>
      </c>
      <c r="K1205" s="21">
        <v>0</v>
      </c>
      <c r="L1205" s="21">
        <v>0</v>
      </c>
      <c r="M1205" s="22">
        <v>0</v>
      </c>
      <c r="N1205" s="30"/>
    </row>
    <row r="1206" spans="1:14" ht="18.75">
      <c r="A1206" s="19">
        <v>10</v>
      </c>
      <c r="B1206" s="20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14</v>
      </c>
      <c r="I1206" s="21">
        <v>21.7</v>
      </c>
      <c r="J1206" s="21">
        <v>0</v>
      </c>
      <c r="K1206" s="21">
        <v>0</v>
      </c>
      <c r="L1206" s="21">
        <v>0</v>
      </c>
      <c r="M1206" s="22">
        <v>0</v>
      </c>
      <c r="N1206" s="30"/>
    </row>
    <row r="1207" spans="1:14" ht="18.75">
      <c r="A1207" s="19">
        <v>11</v>
      </c>
      <c r="B1207" s="20">
        <v>0</v>
      </c>
      <c r="C1207" s="21">
        <v>0</v>
      </c>
      <c r="D1207" s="21">
        <v>0</v>
      </c>
      <c r="E1207" s="21">
        <v>0</v>
      </c>
      <c r="F1207" s="21">
        <v>2.1</v>
      </c>
      <c r="G1207" s="21">
        <v>0.9</v>
      </c>
      <c r="H1207" s="21">
        <v>0.7</v>
      </c>
      <c r="I1207" s="21">
        <v>3.7</v>
      </c>
      <c r="J1207" s="21">
        <v>0</v>
      </c>
      <c r="K1207" s="21">
        <v>0</v>
      </c>
      <c r="L1207" s="21">
        <v>0</v>
      </c>
      <c r="M1207" s="22">
        <v>0</v>
      </c>
      <c r="N1207" s="30"/>
    </row>
    <row r="1208" spans="1:14" ht="18.75">
      <c r="A1208" s="19">
        <v>12</v>
      </c>
      <c r="B1208" s="20">
        <v>6.2</v>
      </c>
      <c r="C1208" s="21">
        <v>0</v>
      </c>
      <c r="D1208" s="21">
        <v>0</v>
      </c>
      <c r="E1208" s="21">
        <v>0</v>
      </c>
      <c r="F1208" s="21">
        <v>0.2</v>
      </c>
      <c r="G1208" s="21">
        <v>3.7</v>
      </c>
      <c r="H1208" s="21">
        <v>0</v>
      </c>
      <c r="I1208" s="21">
        <v>5.7</v>
      </c>
      <c r="J1208" s="21">
        <v>0</v>
      </c>
      <c r="K1208" s="21">
        <v>0</v>
      </c>
      <c r="L1208" s="21">
        <v>0</v>
      </c>
      <c r="M1208" s="22">
        <v>0</v>
      </c>
      <c r="N1208" s="30"/>
    </row>
    <row r="1209" spans="1:14" ht="18.75">
      <c r="A1209" s="19">
        <v>13</v>
      </c>
      <c r="B1209" s="20">
        <v>0</v>
      </c>
      <c r="C1209" s="21">
        <v>0</v>
      </c>
      <c r="D1209" s="21">
        <v>0</v>
      </c>
      <c r="E1209" s="21">
        <v>0.7</v>
      </c>
      <c r="F1209" s="21">
        <v>0</v>
      </c>
      <c r="G1209" s="21">
        <v>19.6</v>
      </c>
      <c r="H1209" s="21">
        <v>0</v>
      </c>
      <c r="I1209" s="21">
        <v>9.7</v>
      </c>
      <c r="J1209" s="21">
        <v>0</v>
      </c>
      <c r="K1209" s="21">
        <v>0</v>
      </c>
      <c r="L1209" s="21">
        <v>0</v>
      </c>
      <c r="M1209" s="22">
        <v>0</v>
      </c>
      <c r="N1209" s="30"/>
    </row>
    <row r="1210" spans="1:14" ht="18.75">
      <c r="A1210" s="19">
        <v>14</v>
      </c>
      <c r="B1210" s="20">
        <v>0</v>
      </c>
      <c r="C1210" s="21">
        <v>0</v>
      </c>
      <c r="D1210" s="21">
        <v>0</v>
      </c>
      <c r="E1210" s="21">
        <v>0</v>
      </c>
      <c r="F1210" s="21">
        <v>2.2</v>
      </c>
      <c r="G1210" s="21">
        <v>24.7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2">
        <v>0</v>
      </c>
      <c r="N1210" s="30"/>
    </row>
    <row r="1211" spans="1:14" ht="18.75">
      <c r="A1211" s="19">
        <v>15</v>
      </c>
      <c r="B1211" s="20">
        <v>0</v>
      </c>
      <c r="C1211" s="21">
        <v>0</v>
      </c>
      <c r="D1211" s="21">
        <v>15</v>
      </c>
      <c r="E1211" s="21">
        <v>0.5</v>
      </c>
      <c r="F1211" s="21">
        <v>15.6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2">
        <v>0</v>
      </c>
      <c r="N1211" s="30"/>
    </row>
    <row r="1212" spans="1:14" ht="18.75">
      <c r="A1212" s="19">
        <v>16</v>
      </c>
      <c r="B1212" s="20">
        <v>8.2</v>
      </c>
      <c r="C1212" s="21">
        <v>0</v>
      </c>
      <c r="D1212" s="21">
        <v>3</v>
      </c>
      <c r="E1212" s="21">
        <v>8.5</v>
      </c>
      <c r="F1212" s="21">
        <v>3.2</v>
      </c>
      <c r="G1212" s="21">
        <v>13.8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2">
        <v>0</v>
      </c>
      <c r="N1212" s="30"/>
    </row>
    <row r="1213" spans="1:14" ht="18.75">
      <c r="A1213" s="19">
        <v>17</v>
      </c>
      <c r="B1213" s="20">
        <v>0</v>
      </c>
      <c r="C1213" s="21">
        <v>4.7</v>
      </c>
      <c r="D1213" s="21">
        <v>0</v>
      </c>
      <c r="E1213" s="21">
        <v>3.2</v>
      </c>
      <c r="F1213" s="21">
        <v>2.9</v>
      </c>
      <c r="G1213" s="21">
        <v>10.4</v>
      </c>
      <c r="H1213" s="21">
        <v>8.3</v>
      </c>
      <c r="I1213" s="21">
        <v>0</v>
      </c>
      <c r="J1213" s="21">
        <v>0</v>
      </c>
      <c r="K1213" s="21">
        <v>0</v>
      </c>
      <c r="L1213" s="21">
        <v>0</v>
      </c>
      <c r="M1213" s="22">
        <v>0</v>
      </c>
      <c r="N1213" s="30"/>
    </row>
    <row r="1214" spans="1:14" ht="18.75">
      <c r="A1214" s="19">
        <v>18</v>
      </c>
      <c r="B1214" s="20">
        <v>0</v>
      </c>
      <c r="C1214" s="21">
        <v>1</v>
      </c>
      <c r="D1214" s="21">
        <v>7.7</v>
      </c>
      <c r="E1214" s="21">
        <v>13.8</v>
      </c>
      <c r="F1214" s="21">
        <v>2.3</v>
      </c>
      <c r="G1214" s="21">
        <v>5.8</v>
      </c>
      <c r="H1214" s="21">
        <v>1.4</v>
      </c>
      <c r="I1214" s="21">
        <v>0</v>
      </c>
      <c r="J1214" s="21">
        <v>0</v>
      </c>
      <c r="K1214" s="21">
        <v>0</v>
      </c>
      <c r="L1214" s="21">
        <v>0</v>
      </c>
      <c r="M1214" s="22">
        <v>0</v>
      </c>
      <c r="N1214" s="30"/>
    </row>
    <row r="1215" spans="1:14" ht="18.75">
      <c r="A1215" s="19">
        <v>19</v>
      </c>
      <c r="B1215" s="20">
        <v>0</v>
      </c>
      <c r="C1215" s="21">
        <v>3.4</v>
      </c>
      <c r="D1215" s="21">
        <v>0</v>
      </c>
      <c r="E1215" s="21">
        <v>0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2">
        <v>0</v>
      </c>
      <c r="N1215" s="30"/>
    </row>
    <row r="1216" spans="1:14" ht="18.75">
      <c r="A1216" s="19">
        <v>20</v>
      </c>
      <c r="B1216" s="20">
        <v>0</v>
      </c>
      <c r="C1216" s="21">
        <v>4.1</v>
      </c>
      <c r="D1216" s="21">
        <v>0</v>
      </c>
      <c r="E1216" s="21">
        <v>0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0</v>
      </c>
      <c r="L1216" s="21">
        <v>0</v>
      </c>
      <c r="M1216" s="22">
        <v>0</v>
      </c>
      <c r="N1216" s="30"/>
    </row>
    <row r="1217" spans="1:14" ht="18.75">
      <c r="A1217" s="19">
        <v>21</v>
      </c>
      <c r="B1217" s="20">
        <v>0</v>
      </c>
      <c r="C1217" s="21">
        <v>11.3</v>
      </c>
      <c r="D1217" s="21">
        <v>0</v>
      </c>
      <c r="E1217" s="21">
        <v>0</v>
      </c>
      <c r="F1217" s="21">
        <v>0</v>
      </c>
      <c r="G1217" s="21">
        <v>7.9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2">
        <v>0</v>
      </c>
      <c r="N1217" s="30"/>
    </row>
    <row r="1218" spans="1:14" ht="18.75">
      <c r="A1218" s="19">
        <v>22</v>
      </c>
      <c r="B1218" s="20">
        <v>1.8</v>
      </c>
      <c r="C1218" s="21">
        <v>8.9</v>
      </c>
      <c r="D1218" s="21">
        <v>0</v>
      </c>
      <c r="E1218" s="21">
        <v>0</v>
      </c>
      <c r="F1218" s="21">
        <v>6.4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2">
        <v>0</v>
      </c>
      <c r="N1218" s="30"/>
    </row>
    <row r="1219" spans="1:14" ht="18.75">
      <c r="A1219" s="19">
        <v>23</v>
      </c>
      <c r="B1219" s="20">
        <v>0</v>
      </c>
      <c r="C1219" s="21">
        <v>0</v>
      </c>
      <c r="D1219" s="21">
        <v>0</v>
      </c>
      <c r="E1219" s="21">
        <v>0</v>
      </c>
      <c r="F1219" s="21">
        <v>12.2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2">
        <v>0</v>
      </c>
      <c r="N1219" s="30"/>
    </row>
    <row r="1220" spans="1:14" ht="18.75">
      <c r="A1220" s="19">
        <v>24</v>
      </c>
      <c r="B1220" s="20">
        <v>1.2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2">
        <v>0</v>
      </c>
      <c r="N1220" s="30"/>
    </row>
    <row r="1221" spans="1:14" ht="18.75">
      <c r="A1221" s="19">
        <v>25</v>
      </c>
      <c r="B1221" s="20">
        <v>0</v>
      </c>
      <c r="C1221" s="21">
        <v>0</v>
      </c>
      <c r="D1221" s="21">
        <v>4.5</v>
      </c>
      <c r="E1221" s="21">
        <v>10.3</v>
      </c>
      <c r="F1221" s="21">
        <v>0.8</v>
      </c>
      <c r="G1221" s="21">
        <v>0</v>
      </c>
      <c r="H1221" s="21">
        <v>0</v>
      </c>
      <c r="I1221" s="21">
        <v>0</v>
      </c>
      <c r="J1221" s="21">
        <v>0</v>
      </c>
      <c r="K1221" s="21">
        <v>64.4</v>
      </c>
      <c r="L1221" s="21">
        <v>0</v>
      </c>
      <c r="M1221" s="22">
        <v>0</v>
      </c>
      <c r="N1221" s="30"/>
    </row>
    <row r="1222" spans="1:14" ht="18.75">
      <c r="A1222" s="19">
        <v>26</v>
      </c>
      <c r="B1222" s="20">
        <v>4.2</v>
      </c>
      <c r="C1222" s="21">
        <v>0</v>
      </c>
      <c r="D1222" s="21">
        <v>26</v>
      </c>
      <c r="E1222" s="2">
        <v>47.8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29.7</v>
      </c>
      <c r="L1222" s="21">
        <v>0</v>
      </c>
      <c r="M1222" s="22">
        <v>0</v>
      </c>
      <c r="N1222" s="30"/>
    </row>
    <row r="1223" spans="1:14" ht="18.75">
      <c r="A1223" s="19">
        <v>27</v>
      </c>
      <c r="B1223" s="20">
        <v>9.1</v>
      </c>
      <c r="C1223" s="21">
        <v>1.4</v>
      </c>
      <c r="D1223" s="21">
        <v>21</v>
      </c>
      <c r="E1223" s="21">
        <v>8.4</v>
      </c>
      <c r="F1223" s="21">
        <v>0</v>
      </c>
      <c r="G1223" s="21">
        <v>2.2</v>
      </c>
      <c r="H1223" s="21">
        <v>0</v>
      </c>
      <c r="I1223" s="21">
        <v>0</v>
      </c>
      <c r="J1223" s="21">
        <v>0</v>
      </c>
      <c r="K1223" s="21">
        <v>0</v>
      </c>
      <c r="L1223" s="21">
        <v>0.7</v>
      </c>
      <c r="M1223" s="22">
        <v>0</v>
      </c>
      <c r="N1223" s="30"/>
    </row>
    <row r="1224" spans="1:14" ht="18.75">
      <c r="A1224" s="19">
        <v>28</v>
      </c>
      <c r="B1224" s="20">
        <v>0</v>
      </c>
      <c r="C1224" s="21">
        <v>0</v>
      </c>
      <c r="D1224" s="21">
        <v>0</v>
      </c>
      <c r="E1224" s="21">
        <v>14</v>
      </c>
      <c r="F1224" s="21">
        <v>0</v>
      </c>
      <c r="G1224" s="21">
        <v>22</v>
      </c>
      <c r="H1224" s="21">
        <v>13.7</v>
      </c>
      <c r="I1224" s="21">
        <v>0</v>
      </c>
      <c r="J1224" s="21">
        <v>0</v>
      </c>
      <c r="K1224" s="21">
        <v>0</v>
      </c>
      <c r="L1224" s="21">
        <v>2</v>
      </c>
      <c r="M1224" s="22">
        <v>0</v>
      </c>
      <c r="N1224" s="30"/>
    </row>
    <row r="1225" spans="1:14" ht="18.75">
      <c r="A1225" s="19">
        <v>29</v>
      </c>
      <c r="B1225" s="20">
        <v>0</v>
      </c>
      <c r="C1225" s="21">
        <v>0</v>
      </c>
      <c r="D1225" s="21">
        <v>0</v>
      </c>
      <c r="E1225" s="21">
        <v>5.6</v>
      </c>
      <c r="F1225" s="21">
        <v>0</v>
      </c>
      <c r="G1225" s="21">
        <v>0</v>
      </c>
      <c r="H1225" s="21">
        <v>0.9</v>
      </c>
      <c r="I1225" s="21">
        <v>0</v>
      </c>
      <c r="J1225" s="21">
        <v>0</v>
      </c>
      <c r="K1225" s="21">
        <v>0</v>
      </c>
      <c r="L1225" s="21">
        <v>0.4</v>
      </c>
      <c r="M1225" s="22">
        <v>0</v>
      </c>
      <c r="N1225" s="30"/>
    </row>
    <row r="1226" spans="1:14" ht="18.75">
      <c r="A1226" s="19">
        <v>30</v>
      </c>
      <c r="B1226" s="20">
        <v>0</v>
      </c>
      <c r="C1226" s="21">
        <v>0</v>
      </c>
      <c r="D1226" s="21">
        <v>0</v>
      </c>
      <c r="E1226" s="21">
        <v>10.6</v>
      </c>
      <c r="F1226" s="21">
        <v>0</v>
      </c>
      <c r="G1226" s="21">
        <v>0</v>
      </c>
      <c r="H1226" s="21">
        <v>4</v>
      </c>
      <c r="I1226" s="21">
        <v>0</v>
      </c>
      <c r="J1226" s="21">
        <v>0</v>
      </c>
      <c r="K1226" s="21">
        <v>0</v>
      </c>
      <c r="L1226" s="21"/>
      <c r="M1226" s="22">
        <v>0</v>
      </c>
      <c r="N1226" s="30"/>
    </row>
    <row r="1227" spans="1:14" ht="18.75">
      <c r="A1227" s="10">
        <v>31</v>
      </c>
      <c r="B1227" s="11"/>
      <c r="C1227" s="12">
        <v>0</v>
      </c>
      <c r="D1227" s="12"/>
      <c r="E1227" s="12">
        <v>2.3</v>
      </c>
      <c r="F1227" s="12">
        <v>0</v>
      </c>
      <c r="G1227" s="12"/>
      <c r="H1227" s="12">
        <v>0</v>
      </c>
      <c r="I1227" s="12"/>
      <c r="J1227" s="12">
        <v>0</v>
      </c>
      <c r="K1227" s="12">
        <v>0</v>
      </c>
      <c r="L1227" s="12"/>
      <c r="M1227" s="54">
        <v>0</v>
      </c>
      <c r="N1227" s="13"/>
    </row>
    <row r="1228" spans="1:15" ht="18.75">
      <c r="A1228" s="14" t="s">
        <v>12</v>
      </c>
      <c r="B1228" s="15">
        <f>SUM(B1197:B1227)</f>
        <v>37.199999999999996</v>
      </c>
      <c r="C1228" s="16">
        <f aca="true" t="shared" si="56" ref="C1228:M1228">SUM(C1197:C1227)</f>
        <v>66.20000000000002</v>
      </c>
      <c r="D1228" s="16">
        <f t="shared" si="56"/>
        <v>81.4</v>
      </c>
      <c r="E1228" s="16">
        <f t="shared" si="56"/>
        <v>136.10000000000002</v>
      </c>
      <c r="F1228" s="16">
        <f t="shared" si="56"/>
        <v>96.20000000000002</v>
      </c>
      <c r="G1228" s="16">
        <f t="shared" si="56"/>
        <v>139.2</v>
      </c>
      <c r="H1228" s="16">
        <f t="shared" si="56"/>
        <v>81.30000000000001</v>
      </c>
      <c r="I1228" s="16">
        <f t="shared" si="56"/>
        <v>54</v>
      </c>
      <c r="J1228" s="16">
        <f t="shared" si="56"/>
        <v>3.3</v>
      </c>
      <c r="K1228" s="16">
        <f t="shared" si="56"/>
        <v>94.10000000000001</v>
      </c>
      <c r="L1228" s="16">
        <f>SUM(L1197:L1227)</f>
        <v>3.1</v>
      </c>
      <c r="M1228" s="17">
        <f t="shared" si="56"/>
        <v>0</v>
      </c>
      <c r="N1228" s="18">
        <f>SUM(B1228:M1228)</f>
        <v>792.0999999999999</v>
      </c>
      <c r="O1228" s="3" t="s">
        <v>215</v>
      </c>
    </row>
    <row r="1229" spans="1:15" ht="18.75">
      <c r="A1229" s="19" t="s">
        <v>14</v>
      </c>
      <c r="B1229" s="20">
        <f>AVERAGE(B1197:B1227)</f>
        <v>1.2399999999999998</v>
      </c>
      <c r="C1229" s="21">
        <f>AVERAGE(C1197:C1227)</f>
        <v>2.1354838709677426</v>
      </c>
      <c r="D1229" s="21">
        <f aca="true" t="shared" si="57" ref="D1229:I1229">AVERAGE(D1197:D1227)</f>
        <v>2.7133333333333334</v>
      </c>
      <c r="E1229" s="21">
        <f t="shared" si="57"/>
        <v>4.3903225806451625</v>
      </c>
      <c r="F1229" s="21">
        <f t="shared" si="57"/>
        <v>3.1032258064516136</v>
      </c>
      <c r="G1229" s="21">
        <f t="shared" si="57"/>
        <v>4.64</v>
      </c>
      <c r="H1229" s="21">
        <f t="shared" si="57"/>
        <v>2.6225806451612907</v>
      </c>
      <c r="I1229" s="21">
        <f t="shared" si="57"/>
        <v>1.8</v>
      </c>
      <c r="J1229" s="21">
        <f>AVERAGE(J1197:J1227)</f>
        <v>0.1064516129032258</v>
      </c>
      <c r="K1229" s="21">
        <f>AVERAGE(K1197:K1227)</f>
        <v>3.035483870967742</v>
      </c>
      <c r="L1229" s="21">
        <f>AVERAGE(L1197:L1227)</f>
        <v>0.10689655172413794</v>
      </c>
      <c r="M1229" s="21">
        <f>AVERAGE(M1197:M1227)</f>
        <v>0</v>
      </c>
      <c r="N1229" s="30">
        <f>AVERAGE(B1229:M1229)</f>
        <v>2.1578148560128536</v>
      </c>
      <c r="O1229" s="3" t="s">
        <v>216</v>
      </c>
    </row>
    <row r="1230" spans="1:15" ht="18.75">
      <c r="A1230" s="10" t="s">
        <v>13</v>
      </c>
      <c r="B1230" s="24">
        <f>COUNTIF(B1197:B1227,"&gt;0")</f>
        <v>7</v>
      </c>
      <c r="C1230" s="24">
        <f>COUNTIF(C1197:C1226,"&gt;0")</f>
        <v>8</v>
      </c>
      <c r="D1230" s="24">
        <f aca="true" t="shared" si="58" ref="D1230:M1230">COUNTIF(D1197:D1227,"&gt;0")</f>
        <v>7</v>
      </c>
      <c r="E1230" s="24">
        <f t="shared" si="58"/>
        <v>17</v>
      </c>
      <c r="F1230" s="24">
        <f t="shared" si="58"/>
        <v>14</v>
      </c>
      <c r="G1230" s="24">
        <f t="shared" si="58"/>
        <v>16</v>
      </c>
      <c r="H1230" s="24">
        <f t="shared" si="58"/>
        <v>12</v>
      </c>
      <c r="I1230" s="24">
        <f t="shared" si="58"/>
        <v>5</v>
      </c>
      <c r="J1230" s="24">
        <f t="shared" si="58"/>
        <v>2</v>
      </c>
      <c r="K1230" s="24">
        <f t="shared" si="58"/>
        <v>2</v>
      </c>
      <c r="L1230" s="24">
        <f t="shared" si="58"/>
        <v>3</v>
      </c>
      <c r="M1230" s="24">
        <f t="shared" si="58"/>
        <v>0</v>
      </c>
      <c r="N1230" s="10">
        <f>SUM(B1230:M1230)</f>
        <v>93</v>
      </c>
      <c r="O1230" s="3" t="s">
        <v>13</v>
      </c>
    </row>
    <row r="1231" spans="1:14" ht="18.75">
      <c r="A1231" s="27" t="s">
        <v>222</v>
      </c>
      <c r="B1231" s="27"/>
      <c r="C1231" s="4"/>
      <c r="D1231" s="2" t="s">
        <v>215</v>
      </c>
      <c r="E1231" s="59"/>
      <c r="F1231" s="59"/>
      <c r="I1231" s="1" t="s">
        <v>223</v>
      </c>
      <c r="J1231" s="1"/>
      <c r="K1231" s="4"/>
      <c r="L1231" s="2" t="s">
        <v>215</v>
      </c>
      <c r="M1231" s="59"/>
      <c r="N1231" s="59"/>
    </row>
    <row r="1232" spans="1:14" ht="21" customHeight="1">
      <c r="A1232" s="27" t="s">
        <v>224</v>
      </c>
      <c r="B1232" s="27"/>
      <c r="C1232" s="4"/>
      <c r="D1232" s="2" t="s">
        <v>215</v>
      </c>
      <c r="E1232" s="56"/>
      <c r="F1232" s="56"/>
      <c r="I1232" s="1" t="s">
        <v>225</v>
      </c>
      <c r="J1232" s="1"/>
      <c r="K1232" s="4"/>
      <c r="L1232" s="2" t="s">
        <v>215</v>
      </c>
      <c r="M1232" s="56"/>
      <c r="N1232" s="56"/>
    </row>
    <row r="1233" spans="1:14" ht="18.75">
      <c r="A1233" s="27" t="s">
        <v>226</v>
      </c>
      <c r="B1233" s="27"/>
      <c r="C1233" s="4"/>
      <c r="D1233" s="2" t="s">
        <v>215</v>
      </c>
      <c r="E1233" s="56"/>
      <c r="F1233" s="56"/>
      <c r="I1233" s="1" t="s">
        <v>227</v>
      </c>
      <c r="J1233" s="1"/>
      <c r="K1233" s="4"/>
      <c r="L1233" s="2" t="s">
        <v>215</v>
      </c>
      <c r="M1233" s="56"/>
      <c r="N1233" s="56"/>
    </row>
    <row r="1234" spans="1:14" ht="18.75">
      <c r="A1234" s="27" t="s">
        <v>228</v>
      </c>
      <c r="B1234" s="27"/>
      <c r="C1234" s="4"/>
      <c r="D1234" s="2" t="s">
        <v>215</v>
      </c>
      <c r="E1234" s="56"/>
      <c r="F1234" s="56"/>
      <c r="I1234" s="1" t="s">
        <v>229</v>
      </c>
      <c r="J1234" s="1"/>
      <c r="K1234" s="4"/>
      <c r="L1234" s="2" t="s">
        <v>215</v>
      </c>
      <c r="M1234" s="56"/>
      <c r="N1234" s="56"/>
    </row>
    <row r="1235" spans="1:14" ht="18.75">
      <c r="A1235" s="27" t="s">
        <v>230</v>
      </c>
      <c r="B1235" s="27"/>
      <c r="C1235" s="4"/>
      <c r="D1235" s="2" t="s">
        <v>215</v>
      </c>
      <c r="E1235" s="56"/>
      <c r="F1235" s="56"/>
      <c r="I1235" s="1" t="s">
        <v>231</v>
      </c>
      <c r="J1235" s="1"/>
      <c r="K1235" s="4"/>
      <c r="L1235" s="2" t="s">
        <v>215</v>
      </c>
      <c r="M1235" s="56"/>
      <c r="N1235" s="56"/>
    </row>
    <row r="1236" spans="1:14" ht="18.75">
      <c r="A1236" s="27" t="s">
        <v>232</v>
      </c>
      <c r="B1236" s="27"/>
      <c r="C1236" s="4"/>
      <c r="D1236" s="2" t="s">
        <v>215</v>
      </c>
      <c r="E1236" s="56"/>
      <c r="F1236" s="56"/>
      <c r="I1236" s="1" t="s">
        <v>233</v>
      </c>
      <c r="J1236" s="1"/>
      <c r="K1236" s="4"/>
      <c r="L1236" s="2" t="s">
        <v>215</v>
      </c>
      <c r="M1236" s="56"/>
      <c r="N1236" s="56"/>
    </row>
    <row r="1237" spans="1:13" ht="18.75">
      <c r="A1237" s="27" t="s">
        <v>234</v>
      </c>
      <c r="B1237" s="27"/>
      <c r="C1237" s="4"/>
      <c r="D1237" s="2" t="s">
        <v>215</v>
      </c>
      <c r="E1237" s="56"/>
      <c r="F1237" s="56"/>
      <c r="I1237" s="3"/>
      <c r="J1237" s="3"/>
      <c r="K1237" s="3"/>
      <c r="L1237" s="3"/>
      <c r="M1237" s="3"/>
    </row>
    <row r="1239" spans="1:15" ht="18.75">
      <c r="A1239" s="57" t="s">
        <v>235</v>
      </c>
      <c r="B1239" s="57"/>
      <c r="C1239" s="57"/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31"/>
    </row>
    <row r="1240" spans="1:15" ht="18.75">
      <c r="A1240" s="57" t="s">
        <v>218</v>
      </c>
      <c r="B1240" s="57"/>
      <c r="C1240" s="57"/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31"/>
    </row>
    <row r="1241" spans="1:15" ht="18.75">
      <c r="A1241" s="58" t="s">
        <v>251</v>
      </c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31"/>
    </row>
    <row r="1242" spans="1:15" ht="18.75">
      <c r="A1242" s="5" t="s">
        <v>220</v>
      </c>
      <c r="B1242" s="6" t="s">
        <v>0</v>
      </c>
      <c r="C1242" s="7" t="s">
        <v>1</v>
      </c>
      <c r="D1242" s="7" t="s">
        <v>2</v>
      </c>
      <c r="E1242" s="7" t="s">
        <v>3</v>
      </c>
      <c r="F1242" s="7" t="s">
        <v>4</v>
      </c>
      <c r="G1242" s="7" t="s">
        <v>5</v>
      </c>
      <c r="H1242" s="7" t="s">
        <v>6</v>
      </c>
      <c r="I1242" s="7" t="s">
        <v>7</v>
      </c>
      <c r="J1242" s="7" t="s">
        <v>8</v>
      </c>
      <c r="K1242" s="7" t="s">
        <v>9</v>
      </c>
      <c r="L1242" s="8" t="s">
        <v>10</v>
      </c>
      <c r="M1242" s="9" t="s">
        <v>11</v>
      </c>
      <c r="N1242" s="5" t="s">
        <v>221</v>
      </c>
      <c r="O1242" s="2"/>
    </row>
    <row r="1243" spans="1:14" ht="18.75">
      <c r="A1243" s="50">
        <v>1</v>
      </c>
      <c r="B1243" s="51">
        <v>0</v>
      </c>
      <c r="C1243" s="28">
        <v>0</v>
      </c>
      <c r="D1243" s="28">
        <v>3</v>
      </c>
      <c r="E1243" s="28">
        <v>0</v>
      </c>
      <c r="F1243" s="28">
        <v>0.7</v>
      </c>
      <c r="G1243" s="28">
        <v>0</v>
      </c>
      <c r="H1243" s="28">
        <v>0</v>
      </c>
      <c r="I1243" s="28">
        <v>1.2</v>
      </c>
      <c r="J1243" s="28">
        <v>0</v>
      </c>
      <c r="K1243" s="28">
        <v>0</v>
      </c>
      <c r="L1243" s="28">
        <v>0</v>
      </c>
      <c r="M1243" s="52">
        <v>0</v>
      </c>
      <c r="N1243" s="53"/>
    </row>
    <row r="1244" spans="1:14" ht="18.75">
      <c r="A1244" s="19">
        <v>2</v>
      </c>
      <c r="B1244" s="20">
        <v>0</v>
      </c>
      <c r="C1244" s="21">
        <v>0</v>
      </c>
      <c r="D1244" s="21">
        <v>5.1</v>
      </c>
      <c r="E1244" s="21">
        <v>0.4</v>
      </c>
      <c r="F1244" s="21">
        <v>0.7</v>
      </c>
      <c r="G1244" s="21">
        <v>0</v>
      </c>
      <c r="H1244" s="21">
        <v>23</v>
      </c>
      <c r="I1244" s="21">
        <v>0.3</v>
      </c>
      <c r="J1244" s="21">
        <v>0</v>
      </c>
      <c r="K1244" s="21">
        <v>0</v>
      </c>
      <c r="L1244" s="21">
        <v>0</v>
      </c>
      <c r="M1244" s="22">
        <v>0</v>
      </c>
      <c r="N1244" s="30"/>
    </row>
    <row r="1245" spans="1:14" ht="18.75">
      <c r="A1245" s="19">
        <v>3</v>
      </c>
      <c r="B1245" s="20">
        <v>0</v>
      </c>
      <c r="C1245" s="21">
        <v>0</v>
      </c>
      <c r="D1245" s="21">
        <v>0</v>
      </c>
      <c r="E1245" s="21">
        <v>1.8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2">
        <v>0</v>
      </c>
      <c r="N1245" s="30"/>
    </row>
    <row r="1246" spans="1:14" ht="18.75">
      <c r="A1246" s="19">
        <v>4</v>
      </c>
      <c r="B1246" s="20">
        <v>0</v>
      </c>
      <c r="C1246" s="21">
        <v>0</v>
      </c>
      <c r="D1246" s="21">
        <v>2.1</v>
      </c>
      <c r="E1246" s="21">
        <v>0</v>
      </c>
      <c r="F1246" s="21">
        <v>0</v>
      </c>
      <c r="G1246" s="21">
        <v>0</v>
      </c>
      <c r="H1246" s="21">
        <v>18.3</v>
      </c>
      <c r="I1246" s="21">
        <v>0</v>
      </c>
      <c r="J1246" s="21">
        <v>0</v>
      </c>
      <c r="K1246" s="21">
        <v>0.8</v>
      </c>
      <c r="L1246" s="21">
        <v>0</v>
      </c>
      <c r="M1246" s="22">
        <v>0</v>
      </c>
      <c r="N1246" s="30"/>
    </row>
    <row r="1247" spans="1:14" ht="18.75">
      <c r="A1247" s="19">
        <v>5</v>
      </c>
      <c r="B1247" s="20">
        <v>0</v>
      </c>
      <c r="C1247" s="21">
        <v>0</v>
      </c>
      <c r="D1247" s="21">
        <v>0.7</v>
      </c>
      <c r="E1247" s="21">
        <v>0</v>
      </c>
      <c r="F1247" s="21">
        <v>5.2</v>
      </c>
      <c r="G1247" s="21">
        <v>0.9</v>
      </c>
      <c r="H1247" s="21">
        <v>3</v>
      </c>
      <c r="I1247" s="21">
        <v>0</v>
      </c>
      <c r="J1247" s="21">
        <v>0</v>
      </c>
      <c r="K1247" s="21">
        <v>6.5</v>
      </c>
      <c r="L1247" s="21">
        <v>0</v>
      </c>
      <c r="M1247" s="22">
        <v>0</v>
      </c>
      <c r="N1247" s="30"/>
    </row>
    <row r="1248" spans="1:14" ht="18.75">
      <c r="A1248" s="19">
        <v>6</v>
      </c>
      <c r="B1248" s="20">
        <v>0</v>
      </c>
      <c r="C1248" s="21">
        <v>0</v>
      </c>
      <c r="D1248" s="21">
        <v>33.7</v>
      </c>
      <c r="E1248" s="21">
        <v>0</v>
      </c>
      <c r="F1248" s="21">
        <v>0</v>
      </c>
      <c r="G1248" s="21">
        <v>0.9</v>
      </c>
      <c r="H1248" s="21">
        <v>1.7</v>
      </c>
      <c r="I1248" s="21">
        <v>0</v>
      </c>
      <c r="J1248" s="21">
        <v>0</v>
      </c>
      <c r="K1248" s="21">
        <v>0</v>
      </c>
      <c r="L1248" s="21">
        <v>0</v>
      </c>
      <c r="M1248" s="22">
        <v>0</v>
      </c>
      <c r="N1248" s="30"/>
    </row>
    <row r="1249" spans="1:14" ht="18.75">
      <c r="A1249" s="19">
        <v>7</v>
      </c>
      <c r="B1249" s="20">
        <v>0</v>
      </c>
      <c r="C1249" s="21">
        <v>0</v>
      </c>
      <c r="D1249" s="21">
        <v>12.2</v>
      </c>
      <c r="E1249" s="21">
        <v>13.3</v>
      </c>
      <c r="F1249" s="21">
        <v>0</v>
      </c>
      <c r="G1249" s="21">
        <v>7.8</v>
      </c>
      <c r="H1249" s="21">
        <v>0.3</v>
      </c>
      <c r="I1249" s="21">
        <v>10</v>
      </c>
      <c r="J1249" s="21">
        <v>0</v>
      </c>
      <c r="K1249" s="21">
        <v>0</v>
      </c>
      <c r="L1249" s="21">
        <v>0</v>
      </c>
      <c r="M1249" s="22">
        <v>0</v>
      </c>
      <c r="N1249" s="30"/>
    </row>
    <row r="1250" spans="1:14" ht="18.75">
      <c r="A1250" s="19">
        <v>8</v>
      </c>
      <c r="B1250" s="20">
        <v>0</v>
      </c>
      <c r="C1250" s="21">
        <v>0</v>
      </c>
      <c r="D1250" s="21">
        <v>0</v>
      </c>
      <c r="E1250" s="21">
        <v>0.4</v>
      </c>
      <c r="F1250" s="21">
        <v>0.4</v>
      </c>
      <c r="G1250" s="21">
        <v>0</v>
      </c>
      <c r="H1250" s="21">
        <v>18.7</v>
      </c>
      <c r="I1250" s="21">
        <v>10</v>
      </c>
      <c r="J1250" s="21">
        <v>0</v>
      </c>
      <c r="K1250" s="21">
        <v>0</v>
      </c>
      <c r="L1250" s="21">
        <v>0</v>
      </c>
      <c r="M1250" s="22">
        <v>0</v>
      </c>
      <c r="N1250" s="30"/>
    </row>
    <row r="1251" spans="1:14" ht="18.75">
      <c r="A1251" s="19">
        <v>9</v>
      </c>
      <c r="B1251" s="20">
        <v>0</v>
      </c>
      <c r="C1251" s="21">
        <v>0</v>
      </c>
      <c r="D1251" s="21">
        <v>0.8</v>
      </c>
      <c r="E1251" s="21">
        <v>0</v>
      </c>
      <c r="F1251" s="21">
        <v>0.8</v>
      </c>
      <c r="G1251" s="21">
        <v>0</v>
      </c>
      <c r="H1251" s="21">
        <v>2.7</v>
      </c>
      <c r="I1251" s="21">
        <v>13.4</v>
      </c>
      <c r="J1251" s="21">
        <v>0</v>
      </c>
      <c r="K1251" s="21">
        <v>0.3</v>
      </c>
      <c r="L1251" s="21">
        <v>0</v>
      </c>
      <c r="M1251" s="22">
        <v>0</v>
      </c>
      <c r="N1251" s="30"/>
    </row>
    <row r="1252" spans="1:14" ht="18.75">
      <c r="A1252" s="19">
        <v>10</v>
      </c>
      <c r="B1252" s="20">
        <v>0</v>
      </c>
      <c r="C1252" s="21">
        <v>0</v>
      </c>
      <c r="D1252" s="21">
        <v>9.5</v>
      </c>
      <c r="E1252" s="21">
        <v>0</v>
      </c>
      <c r="F1252" s="21">
        <v>0</v>
      </c>
      <c r="G1252" s="21">
        <v>0</v>
      </c>
      <c r="H1252" s="21">
        <v>0</v>
      </c>
      <c r="I1252" s="21">
        <v>30.5</v>
      </c>
      <c r="J1252" s="21">
        <v>0</v>
      </c>
      <c r="K1252" s="21">
        <v>15.3</v>
      </c>
      <c r="L1252" s="21">
        <v>0</v>
      </c>
      <c r="M1252" s="22">
        <v>0</v>
      </c>
      <c r="N1252" s="30"/>
    </row>
    <row r="1253" spans="1:14" ht="18.75">
      <c r="A1253" s="19">
        <v>11</v>
      </c>
      <c r="B1253" s="20">
        <v>0</v>
      </c>
      <c r="C1253" s="21">
        <v>0</v>
      </c>
      <c r="D1253" s="21">
        <v>24.1</v>
      </c>
      <c r="E1253" s="21">
        <v>0.9</v>
      </c>
      <c r="F1253" s="21">
        <v>0</v>
      </c>
      <c r="G1253" s="21">
        <v>13.2</v>
      </c>
      <c r="H1253" s="21">
        <v>1.7</v>
      </c>
      <c r="I1253" s="21">
        <v>12.5</v>
      </c>
      <c r="J1253" s="21">
        <v>0</v>
      </c>
      <c r="K1253" s="21">
        <v>14.2</v>
      </c>
      <c r="L1253" s="21">
        <v>0</v>
      </c>
      <c r="M1253" s="22">
        <v>0</v>
      </c>
      <c r="N1253" s="30"/>
    </row>
    <row r="1254" spans="1:14" ht="18.75">
      <c r="A1254" s="19">
        <v>12</v>
      </c>
      <c r="B1254" s="20">
        <v>0</v>
      </c>
      <c r="C1254" s="21">
        <v>0</v>
      </c>
      <c r="D1254" s="21">
        <v>1.2</v>
      </c>
      <c r="E1254" s="21">
        <v>1.2</v>
      </c>
      <c r="F1254" s="21">
        <v>0</v>
      </c>
      <c r="G1254" s="21">
        <v>9.6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2">
        <v>0</v>
      </c>
      <c r="N1254" s="30"/>
    </row>
    <row r="1255" spans="1:14" ht="18.75">
      <c r="A1255" s="19">
        <v>13</v>
      </c>
      <c r="B1255" s="20">
        <v>0</v>
      </c>
      <c r="C1255" s="21">
        <v>0</v>
      </c>
      <c r="D1255" s="21">
        <v>10.4</v>
      </c>
      <c r="E1255" s="21">
        <v>0</v>
      </c>
      <c r="F1255" s="21">
        <v>11</v>
      </c>
      <c r="G1255" s="21">
        <v>50.6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2">
        <v>0</v>
      </c>
      <c r="N1255" s="30"/>
    </row>
    <row r="1256" spans="1:14" ht="18.75">
      <c r="A1256" s="19">
        <v>14</v>
      </c>
      <c r="B1256" s="20">
        <v>0</v>
      </c>
      <c r="C1256" s="21">
        <v>0</v>
      </c>
      <c r="D1256" s="21">
        <v>10</v>
      </c>
      <c r="E1256" s="21">
        <v>0.4</v>
      </c>
      <c r="F1256" s="21">
        <v>0</v>
      </c>
      <c r="G1256" s="21">
        <v>21.7</v>
      </c>
      <c r="H1256" s="21">
        <v>6</v>
      </c>
      <c r="I1256" s="21">
        <v>0</v>
      </c>
      <c r="J1256" s="21">
        <v>0</v>
      </c>
      <c r="K1256" s="21">
        <v>0</v>
      </c>
      <c r="L1256" s="21">
        <v>0</v>
      </c>
      <c r="M1256" s="22">
        <v>0</v>
      </c>
      <c r="N1256" s="30"/>
    </row>
    <row r="1257" spans="1:14" ht="18.75">
      <c r="A1257" s="19">
        <v>15</v>
      </c>
      <c r="B1257" s="20">
        <v>0</v>
      </c>
      <c r="C1257" s="21">
        <v>0</v>
      </c>
      <c r="D1257" s="21">
        <v>0.8</v>
      </c>
      <c r="E1257" s="21">
        <v>0</v>
      </c>
      <c r="F1257" s="21">
        <v>2.3</v>
      </c>
      <c r="G1257" s="21">
        <v>5.6</v>
      </c>
      <c r="H1257" s="21">
        <v>11.4</v>
      </c>
      <c r="I1257" s="21">
        <v>0</v>
      </c>
      <c r="J1257" s="21">
        <v>0</v>
      </c>
      <c r="K1257" s="21">
        <v>0</v>
      </c>
      <c r="L1257" s="21">
        <v>0</v>
      </c>
      <c r="M1257" s="22">
        <v>0</v>
      </c>
      <c r="N1257" s="30"/>
    </row>
    <row r="1258" spans="1:14" ht="18.75">
      <c r="A1258" s="19">
        <v>16</v>
      </c>
      <c r="B1258" s="20">
        <v>0</v>
      </c>
      <c r="C1258" s="21">
        <v>0</v>
      </c>
      <c r="D1258" s="21">
        <v>2</v>
      </c>
      <c r="E1258" s="21">
        <v>3</v>
      </c>
      <c r="F1258" s="21">
        <v>9.7</v>
      </c>
      <c r="G1258" s="21">
        <v>0.8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2">
        <v>0</v>
      </c>
      <c r="N1258" s="30"/>
    </row>
    <row r="1259" spans="1:14" ht="18.75">
      <c r="A1259" s="19">
        <v>17</v>
      </c>
      <c r="B1259" s="20">
        <v>0</v>
      </c>
      <c r="C1259" s="21">
        <v>0</v>
      </c>
      <c r="D1259" s="21">
        <v>0</v>
      </c>
      <c r="E1259" s="21">
        <v>0</v>
      </c>
      <c r="F1259" s="21">
        <v>0</v>
      </c>
      <c r="G1259" s="21">
        <v>13.3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2">
        <v>0</v>
      </c>
      <c r="N1259" s="30"/>
    </row>
    <row r="1260" spans="1:14" ht="18.75">
      <c r="A1260" s="19">
        <v>18</v>
      </c>
      <c r="B1260" s="20">
        <v>0</v>
      </c>
      <c r="C1260" s="21">
        <v>0</v>
      </c>
      <c r="D1260" s="21">
        <v>0</v>
      </c>
      <c r="E1260" s="21">
        <v>0</v>
      </c>
      <c r="F1260" s="21">
        <v>0</v>
      </c>
      <c r="G1260" s="21">
        <v>4.3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2">
        <v>0</v>
      </c>
      <c r="N1260" s="30"/>
    </row>
    <row r="1261" spans="1:14" ht="18.75">
      <c r="A1261" s="19">
        <v>19</v>
      </c>
      <c r="B1261" s="20">
        <v>0</v>
      </c>
      <c r="C1261" s="21">
        <v>0</v>
      </c>
      <c r="D1261" s="21">
        <v>0</v>
      </c>
      <c r="E1261" s="21">
        <v>0</v>
      </c>
      <c r="F1261" s="21">
        <v>2.4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2">
        <v>0</v>
      </c>
      <c r="N1261" s="30"/>
    </row>
    <row r="1262" spans="1:14" ht="18.75">
      <c r="A1262" s="19">
        <v>20</v>
      </c>
      <c r="B1262" s="20">
        <v>0</v>
      </c>
      <c r="C1262" s="21">
        <v>0.7</v>
      </c>
      <c r="D1262" s="21">
        <v>0</v>
      </c>
      <c r="E1262" s="21">
        <v>1.6</v>
      </c>
      <c r="F1262" s="21">
        <v>0.5</v>
      </c>
      <c r="G1262" s="21">
        <v>8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2">
        <v>0</v>
      </c>
      <c r="N1262" s="30"/>
    </row>
    <row r="1263" spans="1:14" ht="18.75">
      <c r="A1263" s="19">
        <v>21</v>
      </c>
      <c r="B1263" s="20">
        <v>0</v>
      </c>
      <c r="C1263" s="21">
        <v>8.2</v>
      </c>
      <c r="D1263" s="21">
        <v>6.9</v>
      </c>
      <c r="E1263" s="21">
        <v>1</v>
      </c>
      <c r="F1263" s="21">
        <v>1.5</v>
      </c>
      <c r="G1263" s="21">
        <v>7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2">
        <v>0</v>
      </c>
      <c r="N1263" s="30"/>
    </row>
    <row r="1264" spans="1:14" ht="18.75">
      <c r="A1264" s="19">
        <v>22</v>
      </c>
      <c r="B1264" s="20">
        <v>0</v>
      </c>
      <c r="C1264" s="21">
        <v>7.6</v>
      </c>
      <c r="D1264" s="21">
        <v>10.4</v>
      </c>
      <c r="E1264" s="21">
        <v>34.4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2">
        <v>0</v>
      </c>
      <c r="N1264" s="30"/>
    </row>
    <row r="1265" spans="1:14" ht="18.75">
      <c r="A1265" s="19">
        <v>23</v>
      </c>
      <c r="B1265" s="20">
        <v>0</v>
      </c>
      <c r="C1265" s="21">
        <v>0.4</v>
      </c>
      <c r="D1265" s="21">
        <v>0</v>
      </c>
      <c r="E1265" s="21">
        <v>15.7</v>
      </c>
      <c r="F1265" s="21">
        <v>18.4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2">
        <v>0</v>
      </c>
      <c r="N1265" s="30"/>
    </row>
    <row r="1266" spans="1:14" ht="18.75">
      <c r="A1266" s="19">
        <v>24</v>
      </c>
      <c r="B1266" s="20">
        <v>0</v>
      </c>
      <c r="C1266" s="21">
        <v>0</v>
      </c>
      <c r="D1266" s="21">
        <v>3.6</v>
      </c>
      <c r="E1266" s="21">
        <v>4.2</v>
      </c>
      <c r="F1266" s="21">
        <v>14.2</v>
      </c>
      <c r="G1266" s="21">
        <v>1.6</v>
      </c>
      <c r="H1266" s="21">
        <v>3.9</v>
      </c>
      <c r="I1266" s="21">
        <v>0</v>
      </c>
      <c r="J1266" s="21">
        <v>0</v>
      </c>
      <c r="K1266" s="21">
        <v>0</v>
      </c>
      <c r="L1266" s="21">
        <v>0</v>
      </c>
      <c r="M1266" s="22">
        <v>0</v>
      </c>
      <c r="N1266" s="30"/>
    </row>
    <row r="1267" spans="1:14" ht="18.75">
      <c r="A1267" s="19">
        <v>25</v>
      </c>
      <c r="B1267" s="20">
        <v>0</v>
      </c>
      <c r="C1267" s="21">
        <v>0</v>
      </c>
      <c r="D1267" s="21">
        <v>1.7</v>
      </c>
      <c r="E1267" s="21">
        <v>43.1</v>
      </c>
      <c r="F1267" s="21">
        <v>0</v>
      </c>
      <c r="G1267" s="21">
        <v>6.8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2">
        <v>0</v>
      </c>
      <c r="N1267" s="30"/>
    </row>
    <row r="1268" spans="1:14" ht="18.75">
      <c r="A1268" s="19">
        <v>26</v>
      </c>
      <c r="B1268" s="20">
        <v>0</v>
      </c>
      <c r="C1268" s="21">
        <v>0</v>
      </c>
      <c r="D1268" s="21">
        <v>0</v>
      </c>
      <c r="E1268" s="2">
        <v>0</v>
      </c>
      <c r="F1268" s="21">
        <v>0</v>
      </c>
      <c r="G1268" s="21">
        <v>10.3</v>
      </c>
      <c r="H1268" s="21">
        <v>1.2</v>
      </c>
      <c r="I1268" s="21">
        <v>0</v>
      </c>
      <c r="J1268" s="21">
        <v>0</v>
      </c>
      <c r="K1268" s="21">
        <v>0</v>
      </c>
      <c r="L1268" s="21">
        <v>0</v>
      </c>
      <c r="M1268" s="22">
        <v>0</v>
      </c>
      <c r="N1268" s="30"/>
    </row>
    <row r="1269" spans="1:14" ht="18.75">
      <c r="A1269" s="19">
        <v>27</v>
      </c>
      <c r="B1269" s="20">
        <v>0</v>
      </c>
      <c r="C1269" s="21">
        <v>0</v>
      </c>
      <c r="D1269" s="21">
        <v>5.2</v>
      </c>
      <c r="E1269" s="21">
        <v>25.8</v>
      </c>
      <c r="F1269" s="21">
        <v>0</v>
      </c>
      <c r="G1269" s="21">
        <v>7.7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2">
        <v>0</v>
      </c>
      <c r="N1269" s="30"/>
    </row>
    <row r="1270" spans="1:14" ht="18.75">
      <c r="A1270" s="19">
        <v>28</v>
      </c>
      <c r="B1270" s="20">
        <v>1.6</v>
      </c>
      <c r="C1270" s="21">
        <v>0</v>
      </c>
      <c r="D1270" s="21">
        <v>0</v>
      </c>
      <c r="E1270" s="21">
        <v>5.5</v>
      </c>
      <c r="F1270" s="21">
        <v>3.4</v>
      </c>
      <c r="G1270" s="21">
        <v>0</v>
      </c>
      <c r="H1270" s="21">
        <v>2.2</v>
      </c>
      <c r="I1270" s="21">
        <v>0</v>
      </c>
      <c r="J1270" s="21">
        <v>0</v>
      </c>
      <c r="K1270" s="21">
        <v>0</v>
      </c>
      <c r="L1270" s="21">
        <v>0</v>
      </c>
      <c r="M1270" s="22">
        <v>0</v>
      </c>
      <c r="N1270" s="30"/>
    </row>
    <row r="1271" spans="1:14" ht="18.75">
      <c r="A1271" s="19">
        <v>29</v>
      </c>
      <c r="B1271" s="20">
        <v>0</v>
      </c>
      <c r="C1271" s="21">
        <v>1.7</v>
      </c>
      <c r="D1271" s="21">
        <v>0.3</v>
      </c>
      <c r="E1271" s="21">
        <v>15</v>
      </c>
      <c r="F1271" s="21">
        <v>5.6</v>
      </c>
      <c r="G1271" s="21">
        <v>5.4</v>
      </c>
      <c r="H1271" s="21">
        <v>0</v>
      </c>
      <c r="I1271" s="21">
        <v>0</v>
      </c>
      <c r="J1271" s="21">
        <v>0</v>
      </c>
      <c r="K1271" s="21">
        <v>0</v>
      </c>
      <c r="L1271" s="21"/>
      <c r="M1271" s="22">
        <v>0</v>
      </c>
      <c r="N1271" s="30"/>
    </row>
    <row r="1272" spans="1:14" ht="18.75">
      <c r="A1272" s="19">
        <v>30</v>
      </c>
      <c r="B1272" s="20">
        <v>1.2</v>
      </c>
      <c r="C1272" s="32">
        <v>10</v>
      </c>
      <c r="D1272" s="21">
        <v>9.8</v>
      </c>
      <c r="E1272" s="21">
        <v>2.2</v>
      </c>
      <c r="F1272" s="21">
        <v>1.6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/>
      <c r="M1272" s="22">
        <v>0</v>
      </c>
      <c r="N1272" s="30"/>
    </row>
    <row r="1273" spans="1:14" ht="18.75">
      <c r="A1273" s="10">
        <v>31</v>
      </c>
      <c r="B1273" s="11"/>
      <c r="C1273" s="12">
        <v>0</v>
      </c>
      <c r="D1273" s="12"/>
      <c r="E1273" s="12">
        <v>4.3</v>
      </c>
      <c r="F1273" s="12">
        <v>0.5</v>
      </c>
      <c r="G1273" s="12"/>
      <c r="H1273" s="12">
        <v>0</v>
      </c>
      <c r="I1273" s="12"/>
      <c r="J1273" s="12">
        <v>0</v>
      </c>
      <c r="K1273" s="12">
        <v>0</v>
      </c>
      <c r="L1273" s="12"/>
      <c r="M1273" s="54">
        <v>0</v>
      </c>
      <c r="N1273" s="13"/>
    </row>
    <row r="1274" spans="1:15" ht="18.75">
      <c r="A1274" s="14" t="s">
        <v>12</v>
      </c>
      <c r="B1274" s="15">
        <f>SUM(B1243:B1273)</f>
        <v>2.8</v>
      </c>
      <c r="C1274" s="16">
        <f aca="true" t="shared" si="59" ref="C1274:M1274">SUM(C1243:C1273)</f>
        <v>28.599999999999998</v>
      </c>
      <c r="D1274" s="16">
        <f t="shared" si="59"/>
        <v>153.5</v>
      </c>
      <c r="E1274" s="16">
        <f t="shared" si="59"/>
        <v>174.20000000000002</v>
      </c>
      <c r="F1274" s="16">
        <f t="shared" si="59"/>
        <v>78.89999999999999</v>
      </c>
      <c r="G1274" s="16">
        <f t="shared" si="59"/>
        <v>175.5</v>
      </c>
      <c r="H1274" s="16">
        <f t="shared" si="59"/>
        <v>94.10000000000002</v>
      </c>
      <c r="I1274" s="16">
        <f t="shared" si="59"/>
        <v>77.9</v>
      </c>
      <c r="J1274" s="16">
        <f t="shared" si="59"/>
        <v>0</v>
      </c>
      <c r="K1274" s="16">
        <f t="shared" si="59"/>
        <v>37.099999999999994</v>
      </c>
      <c r="L1274" s="16">
        <f t="shared" si="59"/>
        <v>0</v>
      </c>
      <c r="M1274" s="17">
        <f t="shared" si="59"/>
        <v>0</v>
      </c>
      <c r="N1274" s="18">
        <f>SUM(B1274:M1274)</f>
        <v>822.6</v>
      </c>
      <c r="O1274" s="3" t="s">
        <v>215</v>
      </c>
    </row>
    <row r="1275" spans="1:15" ht="18.75">
      <c r="A1275" s="19" t="s">
        <v>14</v>
      </c>
      <c r="B1275" s="20">
        <f>AVERAGE(B1243:B1273)</f>
        <v>0.09333333333333332</v>
      </c>
      <c r="C1275" s="21">
        <f>AVERAGE(C1243:C1273)</f>
        <v>0.9225806451612902</v>
      </c>
      <c r="D1275" s="21">
        <f aca="true" t="shared" si="60" ref="D1275:I1275">AVERAGE(D1243:D1273)</f>
        <v>5.116666666666666</v>
      </c>
      <c r="E1275" s="21">
        <f t="shared" si="60"/>
        <v>5.619354838709678</v>
      </c>
      <c r="F1275" s="21">
        <f t="shared" si="60"/>
        <v>2.5451612903225804</v>
      </c>
      <c r="G1275" s="21">
        <f t="shared" si="60"/>
        <v>5.85</v>
      </c>
      <c r="H1275" s="21">
        <f t="shared" si="60"/>
        <v>3.0354838709677425</v>
      </c>
      <c r="I1275" s="21">
        <f t="shared" si="60"/>
        <v>2.5966666666666667</v>
      </c>
      <c r="J1275" s="21">
        <f>AVERAGE(J1243:J1273)</f>
        <v>0</v>
      </c>
      <c r="K1275" s="21">
        <f>AVERAGE(K1243:K1273)</f>
        <v>1.1967741935483869</v>
      </c>
      <c r="L1275" s="21">
        <f>AVERAGE(L1243:L1273)</f>
        <v>0</v>
      </c>
      <c r="M1275" s="21">
        <f>AVERAGE(M1243:M1273)</f>
        <v>0</v>
      </c>
      <c r="N1275" s="30">
        <f>AVERAGE(B1275:M1275)</f>
        <v>2.2480017921146955</v>
      </c>
      <c r="O1275" s="3" t="s">
        <v>216</v>
      </c>
    </row>
    <row r="1276" spans="1:15" ht="18.75">
      <c r="A1276" s="10" t="s">
        <v>13</v>
      </c>
      <c r="B1276" s="24">
        <f>COUNTIF(B1243:B1273,"&gt;0")</f>
        <v>2</v>
      </c>
      <c r="C1276" s="24">
        <f>COUNTIF(C1243:C1272,"&gt;0")</f>
        <v>6</v>
      </c>
      <c r="D1276" s="24">
        <f aca="true" t="shared" si="61" ref="D1276:M1276">COUNTIF(D1243:D1273,"&gt;0")</f>
        <v>21</v>
      </c>
      <c r="E1276" s="24">
        <f t="shared" si="61"/>
        <v>19</v>
      </c>
      <c r="F1276" s="24">
        <f t="shared" si="61"/>
        <v>17</v>
      </c>
      <c r="G1276" s="24">
        <f t="shared" si="61"/>
        <v>18</v>
      </c>
      <c r="H1276" s="24">
        <f t="shared" si="61"/>
        <v>13</v>
      </c>
      <c r="I1276" s="24">
        <f t="shared" si="61"/>
        <v>7</v>
      </c>
      <c r="J1276" s="24">
        <f t="shared" si="61"/>
        <v>0</v>
      </c>
      <c r="K1276" s="24">
        <f t="shared" si="61"/>
        <v>5</v>
      </c>
      <c r="L1276" s="24">
        <f t="shared" si="61"/>
        <v>0</v>
      </c>
      <c r="M1276" s="24">
        <f t="shared" si="61"/>
        <v>0</v>
      </c>
      <c r="N1276" s="10">
        <f>SUM(B1276:M1276)</f>
        <v>108</v>
      </c>
      <c r="O1276" s="3" t="s">
        <v>13</v>
      </c>
    </row>
    <row r="1277" spans="1:14" ht="18.75">
      <c r="A1277" s="27" t="s">
        <v>222</v>
      </c>
      <c r="B1277" s="27"/>
      <c r="C1277" s="4"/>
      <c r="D1277" s="2" t="s">
        <v>215</v>
      </c>
      <c r="E1277" s="59"/>
      <c r="F1277" s="59"/>
      <c r="I1277" s="1" t="s">
        <v>223</v>
      </c>
      <c r="J1277" s="1"/>
      <c r="K1277" s="4"/>
      <c r="L1277" s="2" t="s">
        <v>215</v>
      </c>
      <c r="M1277" s="59"/>
      <c r="N1277" s="59"/>
    </row>
    <row r="1278" spans="1:14" ht="21.75" customHeight="1">
      <c r="A1278" s="27" t="s">
        <v>224</v>
      </c>
      <c r="B1278" s="27"/>
      <c r="C1278" s="4"/>
      <c r="D1278" s="2" t="s">
        <v>215</v>
      </c>
      <c r="E1278" s="56"/>
      <c r="F1278" s="56"/>
      <c r="I1278" s="1" t="s">
        <v>225</v>
      </c>
      <c r="J1278" s="1"/>
      <c r="K1278" s="4"/>
      <c r="L1278" s="2" t="s">
        <v>215</v>
      </c>
      <c r="M1278" s="56"/>
      <c r="N1278" s="56"/>
    </row>
    <row r="1279" spans="1:14" ht="18.75">
      <c r="A1279" s="27" t="s">
        <v>226</v>
      </c>
      <c r="B1279" s="27"/>
      <c r="C1279" s="4"/>
      <c r="D1279" s="2" t="s">
        <v>215</v>
      </c>
      <c r="E1279" s="56"/>
      <c r="F1279" s="56"/>
      <c r="I1279" s="1" t="s">
        <v>227</v>
      </c>
      <c r="J1279" s="1"/>
      <c r="K1279" s="4"/>
      <c r="L1279" s="2" t="s">
        <v>215</v>
      </c>
      <c r="M1279" s="56"/>
      <c r="N1279" s="56"/>
    </row>
    <row r="1280" spans="1:14" ht="18.75">
      <c r="A1280" s="27" t="s">
        <v>228</v>
      </c>
      <c r="B1280" s="27"/>
      <c r="C1280" s="4"/>
      <c r="D1280" s="2" t="s">
        <v>215</v>
      </c>
      <c r="E1280" s="56"/>
      <c r="F1280" s="56"/>
      <c r="I1280" s="1" t="s">
        <v>229</v>
      </c>
      <c r="J1280" s="1"/>
      <c r="K1280" s="4"/>
      <c r="L1280" s="2" t="s">
        <v>215</v>
      </c>
      <c r="M1280" s="56"/>
      <c r="N1280" s="56"/>
    </row>
    <row r="1281" spans="1:14" ht="18.75">
      <c r="A1281" s="27" t="s">
        <v>230</v>
      </c>
      <c r="B1281" s="27"/>
      <c r="C1281" s="4"/>
      <c r="D1281" s="2" t="s">
        <v>215</v>
      </c>
      <c r="E1281" s="56"/>
      <c r="F1281" s="56"/>
      <c r="I1281" s="1" t="s">
        <v>231</v>
      </c>
      <c r="J1281" s="1"/>
      <c r="K1281" s="4"/>
      <c r="L1281" s="2" t="s">
        <v>215</v>
      </c>
      <c r="M1281" s="56"/>
      <c r="N1281" s="56"/>
    </row>
    <row r="1282" spans="1:14" ht="18.75">
      <c r="A1282" s="27" t="s">
        <v>232</v>
      </c>
      <c r="B1282" s="27"/>
      <c r="C1282" s="4"/>
      <c r="D1282" s="2" t="s">
        <v>215</v>
      </c>
      <c r="E1282" s="56"/>
      <c r="F1282" s="56"/>
      <c r="I1282" s="1" t="s">
        <v>233</v>
      </c>
      <c r="J1282" s="1"/>
      <c r="K1282" s="4"/>
      <c r="L1282" s="2" t="s">
        <v>215</v>
      </c>
      <c r="M1282" s="56"/>
      <c r="N1282" s="56"/>
    </row>
    <row r="1283" spans="1:13" ht="18.75">
      <c r="A1283" s="27" t="s">
        <v>234</v>
      </c>
      <c r="B1283" s="27"/>
      <c r="C1283" s="4"/>
      <c r="D1283" s="2" t="s">
        <v>215</v>
      </c>
      <c r="E1283" s="56"/>
      <c r="F1283" s="56"/>
      <c r="I1283" s="3"/>
      <c r="J1283" s="3"/>
      <c r="K1283" s="3"/>
      <c r="L1283" s="3"/>
      <c r="M1283" s="3"/>
    </row>
    <row r="1285" spans="1:15" ht="18.75">
      <c r="A1285" s="57" t="s">
        <v>235</v>
      </c>
      <c r="B1285" s="57"/>
      <c r="C1285" s="57"/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31"/>
    </row>
    <row r="1286" spans="1:15" ht="18.75">
      <c r="A1286" s="57" t="s">
        <v>218</v>
      </c>
      <c r="B1286" s="57"/>
      <c r="C1286" s="57"/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31"/>
    </row>
    <row r="1287" spans="1:15" ht="18.75">
      <c r="A1287" s="58" t="s">
        <v>252</v>
      </c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31"/>
    </row>
    <row r="1288" spans="1:15" ht="18.75">
      <c r="A1288" s="5" t="s">
        <v>220</v>
      </c>
      <c r="B1288" s="6" t="s">
        <v>0</v>
      </c>
      <c r="C1288" s="7" t="s">
        <v>1</v>
      </c>
      <c r="D1288" s="7" t="s">
        <v>2</v>
      </c>
      <c r="E1288" s="7" t="s">
        <v>3</v>
      </c>
      <c r="F1288" s="7" t="s">
        <v>4</v>
      </c>
      <c r="G1288" s="7" t="s">
        <v>5</v>
      </c>
      <c r="H1288" s="7" t="s">
        <v>6</v>
      </c>
      <c r="I1288" s="7" t="s">
        <v>7</v>
      </c>
      <c r="J1288" s="7" t="s">
        <v>8</v>
      </c>
      <c r="K1288" s="7" t="s">
        <v>9</v>
      </c>
      <c r="L1288" s="8" t="s">
        <v>10</v>
      </c>
      <c r="M1288" s="9" t="s">
        <v>11</v>
      </c>
      <c r="N1288" s="5" t="s">
        <v>221</v>
      </c>
      <c r="O1288" s="2"/>
    </row>
    <row r="1289" spans="1:14" ht="18.75">
      <c r="A1289" s="50">
        <v>1</v>
      </c>
      <c r="B1289" s="51">
        <v>4.7</v>
      </c>
      <c r="C1289" s="28">
        <v>0</v>
      </c>
      <c r="D1289" s="28">
        <v>10.4</v>
      </c>
      <c r="E1289" s="28">
        <v>0.3</v>
      </c>
      <c r="F1289" s="28">
        <v>0.3</v>
      </c>
      <c r="G1289" s="28" t="s">
        <v>254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52">
        <v>0</v>
      </c>
      <c r="N1289" s="53"/>
    </row>
    <row r="1290" spans="1:14" ht="18.75">
      <c r="A1290" s="19">
        <v>2</v>
      </c>
      <c r="B1290" s="20">
        <v>0</v>
      </c>
      <c r="C1290" s="21">
        <v>0</v>
      </c>
      <c r="D1290" s="21">
        <v>0</v>
      </c>
      <c r="E1290" s="21">
        <v>0</v>
      </c>
      <c r="F1290" s="21">
        <v>0</v>
      </c>
      <c r="G1290" s="21" t="s">
        <v>254</v>
      </c>
      <c r="H1290" s="21">
        <v>0.3</v>
      </c>
      <c r="I1290" s="21">
        <v>0</v>
      </c>
      <c r="J1290" s="21">
        <v>0</v>
      </c>
      <c r="K1290" s="21">
        <v>0</v>
      </c>
      <c r="L1290" s="21">
        <v>0</v>
      </c>
      <c r="M1290" s="22">
        <v>0</v>
      </c>
      <c r="N1290" s="30"/>
    </row>
    <row r="1291" spans="1:14" ht="18.75">
      <c r="A1291" s="19">
        <v>3</v>
      </c>
      <c r="B1291" s="20">
        <v>0</v>
      </c>
      <c r="C1291" s="21">
        <v>0</v>
      </c>
      <c r="D1291" s="21">
        <v>8.7</v>
      </c>
      <c r="E1291" s="21">
        <v>0.5</v>
      </c>
      <c r="F1291" s="21">
        <v>0</v>
      </c>
      <c r="G1291" s="21" t="s">
        <v>254</v>
      </c>
      <c r="H1291" s="21">
        <v>12.8</v>
      </c>
      <c r="I1291" s="21">
        <v>0</v>
      </c>
      <c r="J1291" s="21">
        <v>0</v>
      </c>
      <c r="K1291" s="21">
        <v>0</v>
      </c>
      <c r="L1291" s="21">
        <v>0</v>
      </c>
      <c r="M1291" s="22">
        <v>0</v>
      </c>
      <c r="N1291" s="30"/>
    </row>
    <row r="1292" spans="1:14" ht="18.75">
      <c r="A1292" s="19">
        <v>4</v>
      </c>
      <c r="B1292" s="20">
        <v>0</v>
      </c>
      <c r="C1292" s="21">
        <v>0</v>
      </c>
      <c r="D1292" s="21">
        <v>0</v>
      </c>
      <c r="E1292" s="21">
        <v>0.6</v>
      </c>
      <c r="F1292" s="21">
        <v>0.8</v>
      </c>
      <c r="G1292" s="21" t="s">
        <v>254</v>
      </c>
      <c r="H1292" s="21">
        <v>10.8</v>
      </c>
      <c r="I1292" s="21">
        <v>0</v>
      </c>
      <c r="J1292" s="21">
        <v>0</v>
      </c>
      <c r="K1292" s="21">
        <v>0</v>
      </c>
      <c r="L1292" s="21">
        <v>0</v>
      </c>
      <c r="M1292" s="22">
        <v>0</v>
      </c>
      <c r="N1292" s="30"/>
    </row>
    <row r="1293" spans="1:14" ht="18.75">
      <c r="A1293" s="19">
        <v>5</v>
      </c>
      <c r="B1293" s="20">
        <v>0</v>
      </c>
      <c r="C1293" s="21">
        <v>0</v>
      </c>
      <c r="D1293" s="21">
        <v>0</v>
      </c>
      <c r="E1293" s="21">
        <v>2.2</v>
      </c>
      <c r="F1293" s="21">
        <v>3</v>
      </c>
      <c r="G1293" s="21" t="s">
        <v>254</v>
      </c>
      <c r="H1293" s="21">
        <v>7.4</v>
      </c>
      <c r="I1293" s="21">
        <v>0</v>
      </c>
      <c r="J1293" s="21">
        <v>0</v>
      </c>
      <c r="K1293" s="21">
        <v>0</v>
      </c>
      <c r="L1293" s="21">
        <v>0</v>
      </c>
      <c r="M1293" s="22">
        <v>0</v>
      </c>
      <c r="N1293" s="30"/>
    </row>
    <row r="1294" spans="1:14" ht="18.75">
      <c r="A1294" s="19">
        <v>6</v>
      </c>
      <c r="B1294" s="20">
        <v>0</v>
      </c>
      <c r="C1294" s="21">
        <v>0</v>
      </c>
      <c r="D1294" s="21">
        <v>0</v>
      </c>
      <c r="E1294" s="21">
        <v>0</v>
      </c>
      <c r="F1294" s="21">
        <v>0.3</v>
      </c>
      <c r="G1294" s="21" t="s">
        <v>254</v>
      </c>
      <c r="H1294" s="21">
        <v>4.1</v>
      </c>
      <c r="I1294" s="21">
        <v>10</v>
      </c>
      <c r="J1294" s="21">
        <v>0</v>
      </c>
      <c r="K1294" s="21">
        <v>0</v>
      </c>
      <c r="L1294" s="21">
        <v>0</v>
      </c>
      <c r="M1294" s="22">
        <v>0</v>
      </c>
      <c r="N1294" s="30"/>
    </row>
    <row r="1295" spans="1:14" ht="18.75">
      <c r="A1295" s="19">
        <v>7</v>
      </c>
      <c r="B1295" s="20">
        <v>0</v>
      </c>
      <c r="C1295" s="21">
        <v>0</v>
      </c>
      <c r="D1295" s="21">
        <v>5.6</v>
      </c>
      <c r="E1295" s="21">
        <v>0</v>
      </c>
      <c r="F1295" s="21">
        <v>0.5</v>
      </c>
      <c r="G1295" s="21" t="s">
        <v>254</v>
      </c>
      <c r="H1295" s="21">
        <v>6.7</v>
      </c>
      <c r="I1295" s="21">
        <v>0</v>
      </c>
      <c r="J1295" s="21">
        <v>0</v>
      </c>
      <c r="K1295" s="21">
        <v>0</v>
      </c>
      <c r="L1295" s="21">
        <v>0</v>
      </c>
      <c r="M1295" s="22">
        <v>0</v>
      </c>
      <c r="N1295" s="30"/>
    </row>
    <row r="1296" spans="1:14" ht="18.75">
      <c r="A1296" s="19">
        <v>8</v>
      </c>
      <c r="B1296" s="20">
        <v>0</v>
      </c>
      <c r="C1296" s="21">
        <v>14.5</v>
      </c>
      <c r="D1296" s="21">
        <v>0</v>
      </c>
      <c r="E1296" s="21">
        <v>1.5</v>
      </c>
      <c r="F1296" s="21">
        <v>0</v>
      </c>
      <c r="G1296" s="21" t="s">
        <v>254</v>
      </c>
      <c r="H1296" s="21">
        <v>3.4</v>
      </c>
      <c r="I1296" s="21">
        <v>0</v>
      </c>
      <c r="J1296" s="21">
        <v>0</v>
      </c>
      <c r="K1296" s="21">
        <v>0</v>
      </c>
      <c r="L1296" s="21">
        <v>0</v>
      </c>
      <c r="M1296" s="22">
        <v>0</v>
      </c>
      <c r="N1296" s="30"/>
    </row>
    <row r="1297" spans="1:14" ht="18.75">
      <c r="A1297" s="19">
        <v>9</v>
      </c>
      <c r="B1297" s="20">
        <v>0</v>
      </c>
      <c r="C1297" s="21">
        <v>10.3</v>
      </c>
      <c r="D1297" s="21">
        <v>0.8</v>
      </c>
      <c r="E1297" s="21">
        <v>0</v>
      </c>
      <c r="F1297" s="21">
        <v>0</v>
      </c>
      <c r="G1297" s="21" t="s">
        <v>254</v>
      </c>
      <c r="H1297" s="21">
        <v>0</v>
      </c>
      <c r="I1297" s="21">
        <v>0.4</v>
      </c>
      <c r="J1297" s="21">
        <v>0</v>
      </c>
      <c r="K1297" s="21">
        <v>0</v>
      </c>
      <c r="L1297" s="21">
        <v>0</v>
      </c>
      <c r="M1297" s="22">
        <v>10.9</v>
      </c>
      <c r="N1297" s="30"/>
    </row>
    <row r="1298" spans="1:14" ht="18.75">
      <c r="A1298" s="19">
        <v>10</v>
      </c>
      <c r="B1298" s="20">
        <v>0</v>
      </c>
      <c r="C1298" s="21">
        <v>0</v>
      </c>
      <c r="D1298" s="21">
        <v>13.2</v>
      </c>
      <c r="E1298" s="21">
        <v>3.2</v>
      </c>
      <c r="F1298" s="21">
        <v>0</v>
      </c>
      <c r="G1298" s="21">
        <v>0</v>
      </c>
      <c r="H1298" s="21">
        <v>2.5</v>
      </c>
      <c r="I1298" s="21">
        <v>0</v>
      </c>
      <c r="J1298" s="21">
        <v>0</v>
      </c>
      <c r="K1298" s="21">
        <v>0</v>
      </c>
      <c r="L1298" s="21">
        <v>0</v>
      </c>
      <c r="M1298" s="22">
        <v>0</v>
      </c>
      <c r="N1298" s="30"/>
    </row>
    <row r="1299" spans="1:14" ht="18.75">
      <c r="A1299" s="19">
        <v>11</v>
      </c>
      <c r="B1299" s="20">
        <v>0</v>
      </c>
      <c r="C1299" s="21">
        <v>0</v>
      </c>
      <c r="D1299" s="21">
        <v>0.6</v>
      </c>
      <c r="E1299" s="21">
        <v>0.3</v>
      </c>
      <c r="F1299" s="21">
        <v>0.2</v>
      </c>
      <c r="G1299" s="21">
        <v>0</v>
      </c>
      <c r="H1299" s="21">
        <v>0.8</v>
      </c>
      <c r="I1299" s="21">
        <v>0</v>
      </c>
      <c r="J1299" s="21">
        <v>0</v>
      </c>
      <c r="K1299" s="21">
        <v>0</v>
      </c>
      <c r="L1299" s="21">
        <v>0</v>
      </c>
      <c r="M1299" s="22">
        <v>0</v>
      </c>
      <c r="N1299" s="30"/>
    </row>
    <row r="1300" spans="1:14" ht="18.75">
      <c r="A1300" s="19">
        <v>12</v>
      </c>
      <c r="B1300" s="20">
        <v>0</v>
      </c>
      <c r="C1300" s="21">
        <v>30.4</v>
      </c>
      <c r="D1300" s="21">
        <v>5.5</v>
      </c>
      <c r="E1300" s="21">
        <v>0</v>
      </c>
      <c r="F1300" s="21">
        <v>0</v>
      </c>
      <c r="G1300" s="21">
        <v>0</v>
      </c>
      <c r="H1300" s="21">
        <v>18.3</v>
      </c>
      <c r="I1300" s="21">
        <v>17.7</v>
      </c>
      <c r="J1300" s="21">
        <v>0</v>
      </c>
      <c r="K1300" s="21">
        <v>0</v>
      </c>
      <c r="L1300" s="21">
        <v>0</v>
      </c>
      <c r="M1300" s="22">
        <v>0</v>
      </c>
      <c r="N1300" s="30"/>
    </row>
    <row r="1301" spans="1:14" ht="18.75">
      <c r="A1301" s="19">
        <v>13</v>
      </c>
      <c r="B1301" s="20">
        <v>0</v>
      </c>
      <c r="C1301" s="21">
        <v>1.4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2">
        <v>0</v>
      </c>
      <c r="N1301" s="30"/>
    </row>
    <row r="1302" spans="1:14" ht="18.75">
      <c r="A1302" s="19">
        <v>14</v>
      </c>
      <c r="B1302" s="20">
        <v>23.8</v>
      </c>
      <c r="C1302" s="21">
        <v>38.9</v>
      </c>
      <c r="D1302" s="21">
        <v>0.7</v>
      </c>
      <c r="E1302" s="21">
        <v>5</v>
      </c>
      <c r="F1302" s="21">
        <v>3.4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2">
        <v>0</v>
      </c>
      <c r="N1302" s="30"/>
    </row>
    <row r="1303" spans="1:14" ht="18.75">
      <c r="A1303" s="19">
        <v>15</v>
      </c>
      <c r="B1303" s="20">
        <v>6.3</v>
      </c>
      <c r="C1303" s="21">
        <v>15.8</v>
      </c>
      <c r="D1303" s="21">
        <v>0.2</v>
      </c>
      <c r="E1303" s="21">
        <v>0.4</v>
      </c>
      <c r="F1303" s="21">
        <v>22.7</v>
      </c>
      <c r="G1303" s="21">
        <v>12.7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2">
        <v>0</v>
      </c>
      <c r="N1303" s="30"/>
    </row>
    <row r="1304" spans="1:14" ht="18.75">
      <c r="A1304" s="19">
        <v>16</v>
      </c>
      <c r="B1304" s="20">
        <v>5.3</v>
      </c>
      <c r="C1304" s="21">
        <v>3.6</v>
      </c>
      <c r="D1304" s="21">
        <v>0</v>
      </c>
      <c r="E1304" s="21">
        <v>5.7</v>
      </c>
      <c r="F1304" s="21">
        <v>15.5</v>
      </c>
      <c r="G1304" s="21">
        <v>9.9</v>
      </c>
      <c r="H1304" s="21">
        <v>19.8</v>
      </c>
      <c r="I1304" s="21">
        <v>3.3</v>
      </c>
      <c r="J1304" s="21">
        <v>0</v>
      </c>
      <c r="K1304" s="21">
        <v>0</v>
      </c>
      <c r="L1304" s="21">
        <v>0</v>
      </c>
      <c r="M1304" s="22">
        <v>0</v>
      </c>
      <c r="N1304" s="30"/>
    </row>
    <row r="1305" spans="1:14" ht="18.75">
      <c r="A1305" s="19">
        <v>17</v>
      </c>
      <c r="B1305" s="20">
        <v>1.7</v>
      </c>
      <c r="C1305" s="21">
        <v>49.4</v>
      </c>
      <c r="D1305" s="21">
        <v>0</v>
      </c>
      <c r="E1305" s="21">
        <v>15</v>
      </c>
      <c r="F1305" s="21">
        <v>5.8</v>
      </c>
      <c r="G1305" s="21">
        <v>6.1</v>
      </c>
      <c r="H1305" s="21">
        <v>48.9</v>
      </c>
      <c r="I1305" s="21">
        <v>0</v>
      </c>
      <c r="J1305" s="21">
        <v>0</v>
      </c>
      <c r="K1305" s="21">
        <v>0</v>
      </c>
      <c r="L1305" s="21">
        <v>0</v>
      </c>
      <c r="M1305" s="22">
        <v>0</v>
      </c>
      <c r="N1305" s="30"/>
    </row>
    <row r="1306" spans="1:14" ht="18.75">
      <c r="A1306" s="19">
        <v>18</v>
      </c>
      <c r="B1306" s="20">
        <v>0</v>
      </c>
      <c r="C1306" s="21">
        <v>14.2</v>
      </c>
      <c r="D1306" s="21">
        <v>0.4</v>
      </c>
      <c r="E1306" s="21">
        <v>15.2</v>
      </c>
      <c r="F1306" s="21">
        <v>4.3</v>
      </c>
      <c r="G1306" s="21">
        <v>1.5</v>
      </c>
      <c r="H1306" s="21">
        <v>21.2</v>
      </c>
      <c r="I1306" s="21">
        <v>0</v>
      </c>
      <c r="J1306" s="21">
        <v>0</v>
      </c>
      <c r="K1306" s="21">
        <v>0</v>
      </c>
      <c r="L1306" s="21">
        <v>0</v>
      </c>
      <c r="M1306" s="22">
        <v>0</v>
      </c>
      <c r="N1306" s="30"/>
    </row>
    <row r="1307" spans="1:14" ht="18.75">
      <c r="A1307" s="19">
        <v>19</v>
      </c>
      <c r="B1307" s="20">
        <v>0</v>
      </c>
      <c r="C1307" s="21">
        <v>0</v>
      </c>
      <c r="D1307" s="21">
        <v>1.1</v>
      </c>
      <c r="E1307" s="21">
        <v>0.7</v>
      </c>
      <c r="F1307" s="21">
        <v>0.5</v>
      </c>
      <c r="G1307" s="21">
        <v>0</v>
      </c>
      <c r="H1307" s="21">
        <v>1.6</v>
      </c>
      <c r="I1307" s="21">
        <v>0</v>
      </c>
      <c r="J1307" s="21">
        <v>0</v>
      </c>
      <c r="K1307" s="21">
        <v>0</v>
      </c>
      <c r="L1307" s="21">
        <v>0</v>
      </c>
      <c r="M1307" s="22">
        <v>0</v>
      </c>
      <c r="N1307" s="30"/>
    </row>
    <row r="1308" spans="1:14" ht="18.75">
      <c r="A1308" s="19">
        <v>20</v>
      </c>
      <c r="B1308" s="20">
        <v>0</v>
      </c>
      <c r="C1308" s="21">
        <v>0</v>
      </c>
      <c r="D1308" s="21">
        <v>10.3</v>
      </c>
      <c r="E1308" s="21">
        <v>0</v>
      </c>
      <c r="F1308" s="21">
        <v>4.7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2">
        <v>0</v>
      </c>
      <c r="N1308" s="30"/>
    </row>
    <row r="1309" spans="1:14" ht="18.75">
      <c r="A1309" s="19">
        <v>21</v>
      </c>
      <c r="B1309" s="20">
        <v>0</v>
      </c>
      <c r="C1309" s="21">
        <v>0</v>
      </c>
      <c r="D1309" s="21">
        <v>1.6</v>
      </c>
      <c r="E1309" s="21">
        <v>2.2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2">
        <v>0</v>
      </c>
      <c r="N1309" s="30"/>
    </row>
    <row r="1310" spans="1:14" ht="18.75">
      <c r="A1310" s="19">
        <v>22</v>
      </c>
      <c r="B1310" s="20">
        <v>0</v>
      </c>
      <c r="C1310" s="21">
        <v>0</v>
      </c>
      <c r="D1310" s="21">
        <v>0</v>
      </c>
      <c r="E1310" s="21">
        <v>5.2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2">
        <v>0</v>
      </c>
      <c r="N1310" s="30"/>
    </row>
    <row r="1311" spans="1:14" ht="18.75">
      <c r="A1311" s="19">
        <v>23</v>
      </c>
      <c r="B1311" s="20">
        <v>0</v>
      </c>
      <c r="C1311" s="21">
        <v>0</v>
      </c>
      <c r="D1311" s="21">
        <v>0</v>
      </c>
      <c r="E1311" s="21">
        <v>1.5</v>
      </c>
      <c r="F1311" s="21">
        <v>5.8</v>
      </c>
      <c r="G1311" s="21">
        <v>0</v>
      </c>
      <c r="H1311" s="21">
        <v>8.4</v>
      </c>
      <c r="I1311" s="21">
        <v>0</v>
      </c>
      <c r="J1311" s="21">
        <v>0</v>
      </c>
      <c r="K1311" s="21">
        <v>0</v>
      </c>
      <c r="L1311" s="21">
        <v>0</v>
      </c>
      <c r="M1311" s="22">
        <v>0</v>
      </c>
      <c r="N1311" s="30"/>
    </row>
    <row r="1312" spans="1:14" ht="18.75">
      <c r="A1312" s="19">
        <v>24</v>
      </c>
      <c r="B1312" s="20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2.6</v>
      </c>
      <c r="H1312" s="21">
        <v>3.2</v>
      </c>
      <c r="I1312" s="21">
        <v>0</v>
      </c>
      <c r="J1312" s="21">
        <v>0</v>
      </c>
      <c r="K1312" s="21">
        <v>0</v>
      </c>
      <c r="L1312" s="21">
        <v>0</v>
      </c>
      <c r="M1312" s="22">
        <v>0</v>
      </c>
      <c r="N1312" s="30"/>
    </row>
    <row r="1313" spans="1:14" ht="18.75">
      <c r="A1313" s="19">
        <v>25</v>
      </c>
      <c r="B1313" s="20">
        <v>0</v>
      </c>
      <c r="C1313" s="21">
        <v>3.4</v>
      </c>
      <c r="D1313" s="21">
        <v>0</v>
      </c>
      <c r="E1313" s="21">
        <v>0.8</v>
      </c>
      <c r="F1313" s="21">
        <v>1.1</v>
      </c>
      <c r="G1313" s="21">
        <v>0.4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2">
        <v>0</v>
      </c>
      <c r="N1313" s="30"/>
    </row>
    <row r="1314" spans="1:14" ht="18.75">
      <c r="A1314" s="19">
        <v>26</v>
      </c>
      <c r="B1314" s="20">
        <v>0</v>
      </c>
      <c r="C1314" s="21">
        <v>0.3</v>
      </c>
      <c r="D1314" s="21">
        <v>0</v>
      </c>
      <c r="E1314" s="2">
        <v>9.2</v>
      </c>
      <c r="F1314" s="21">
        <v>7.4</v>
      </c>
      <c r="G1314" s="21">
        <v>3.6</v>
      </c>
      <c r="H1314" s="21">
        <v>23.2</v>
      </c>
      <c r="I1314" s="21">
        <v>0</v>
      </c>
      <c r="J1314" s="21">
        <v>1.2</v>
      </c>
      <c r="K1314" s="21">
        <v>0</v>
      </c>
      <c r="L1314" s="21">
        <v>0</v>
      </c>
      <c r="M1314" s="22">
        <v>0</v>
      </c>
      <c r="N1314" s="30"/>
    </row>
    <row r="1315" spans="1:14" ht="18.75">
      <c r="A1315" s="19">
        <v>27</v>
      </c>
      <c r="B1315" s="20">
        <v>5.2</v>
      </c>
      <c r="C1315" s="21">
        <v>16.8</v>
      </c>
      <c r="D1315" s="21">
        <v>4.3</v>
      </c>
      <c r="E1315" s="21">
        <v>11.9</v>
      </c>
      <c r="F1315" s="21">
        <v>0</v>
      </c>
      <c r="G1315" s="21">
        <v>0.2</v>
      </c>
      <c r="H1315" s="21">
        <v>0</v>
      </c>
      <c r="I1315" s="21">
        <v>0</v>
      </c>
      <c r="J1315" s="21">
        <v>7.2</v>
      </c>
      <c r="K1315" s="21">
        <v>0</v>
      </c>
      <c r="L1315" s="21">
        <v>0</v>
      </c>
      <c r="M1315" s="22">
        <v>0</v>
      </c>
      <c r="N1315" s="30"/>
    </row>
    <row r="1316" spans="1:14" ht="18.75">
      <c r="A1316" s="19">
        <v>28</v>
      </c>
      <c r="B1316" s="20">
        <v>1.4</v>
      </c>
      <c r="C1316" s="21">
        <v>4.4</v>
      </c>
      <c r="D1316" s="21">
        <v>2.4</v>
      </c>
      <c r="E1316" s="21">
        <v>12.5</v>
      </c>
      <c r="F1316" s="21">
        <v>28.3</v>
      </c>
      <c r="G1316" s="21">
        <v>16.9</v>
      </c>
      <c r="H1316" s="21">
        <v>0</v>
      </c>
      <c r="I1316" s="21">
        <v>0</v>
      </c>
      <c r="J1316" s="21">
        <v>1.7</v>
      </c>
      <c r="K1316" s="21">
        <v>0</v>
      </c>
      <c r="L1316" s="21">
        <v>0</v>
      </c>
      <c r="M1316" s="22">
        <v>0</v>
      </c>
      <c r="N1316" s="30"/>
    </row>
    <row r="1317" spans="1:14" ht="18.75">
      <c r="A1317" s="19">
        <v>29</v>
      </c>
      <c r="B1317" s="20">
        <v>0</v>
      </c>
      <c r="C1317" s="21">
        <v>8.4</v>
      </c>
      <c r="D1317" s="21">
        <v>1.3</v>
      </c>
      <c r="E1317" s="21">
        <v>8.8</v>
      </c>
      <c r="F1317" s="21">
        <v>1.1</v>
      </c>
      <c r="G1317" s="21">
        <v>3.7</v>
      </c>
      <c r="H1317" s="21">
        <v>0</v>
      </c>
      <c r="I1317" s="21">
        <v>0</v>
      </c>
      <c r="J1317" s="21">
        <v>0</v>
      </c>
      <c r="K1317" s="21">
        <v>0</v>
      </c>
      <c r="L1317" s="21"/>
      <c r="M1317" s="22">
        <v>0</v>
      </c>
      <c r="N1317" s="30"/>
    </row>
    <row r="1318" spans="1:14" ht="18.75">
      <c r="A1318" s="19">
        <v>30</v>
      </c>
      <c r="B1318" s="20">
        <v>0</v>
      </c>
      <c r="C1318" s="32">
        <v>0.9</v>
      </c>
      <c r="D1318" s="21">
        <v>1.2</v>
      </c>
      <c r="E1318" s="21">
        <v>0</v>
      </c>
      <c r="F1318" s="21">
        <v>13.4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/>
      <c r="M1318" s="22">
        <v>4.3</v>
      </c>
      <c r="N1318" s="30"/>
    </row>
    <row r="1319" spans="1:14" ht="18.75">
      <c r="A1319" s="10">
        <v>31</v>
      </c>
      <c r="B1319" s="11"/>
      <c r="C1319" s="12">
        <v>0</v>
      </c>
      <c r="D1319" s="12"/>
      <c r="E1319" s="12">
        <v>0.3</v>
      </c>
      <c r="F1319" s="12">
        <v>3.4</v>
      </c>
      <c r="G1319" s="12"/>
      <c r="H1319" s="12">
        <v>0</v>
      </c>
      <c r="I1319" s="12"/>
      <c r="J1319" s="12">
        <v>0</v>
      </c>
      <c r="K1319" s="12">
        <v>0</v>
      </c>
      <c r="L1319" s="12"/>
      <c r="M1319" s="54">
        <v>0</v>
      </c>
      <c r="N1319" s="13"/>
    </row>
    <row r="1320" spans="1:15" ht="18.75">
      <c r="A1320" s="14" t="s">
        <v>12</v>
      </c>
      <c r="B1320" s="15">
        <f>SUM(B1289:B1319)</f>
        <v>48.4</v>
      </c>
      <c r="C1320" s="16">
        <f aca="true" t="shared" si="62" ref="C1320:M1320">SUM(C1289:C1319)</f>
        <v>212.70000000000002</v>
      </c>
      <c r="D1320" s="16">
        <f t="shared" si="62"/>
        <v>68.30000000000001</v>
      </c>
      <c r="E1320" s="16">
        <f t="shared" si="62"/>
        <v>103.00000000000001</v>
      </c>
      <c r="F1320" s="16">
        <f t="shared" si="62"/>
        <v>122.5</v>
      </c>
      <c r="G1320" s="16">
        <f t="shared" si="62"/>
        <v>57.60000000000001</v>
      </c>
      <c r="H1320" s="16">
        <f t="shared" si="62"/>
        <v>193.39999999999998</v>
      </c>
      <c r="I1320" s="16">
        <f t="shared" si="62"/>
        <v>31.400000000000002</v>
      </c>
      <c r="J1320" s="16">
        <f t="shared" si="62"/>
        <v>10.1</v>
      </c>
      <c r="K1320" s="16">
        <f t="shared" si="62"/>
        <v>0</v>
      </c>
      <c r="L1320" s="16">
        <f t="shared" si="62"/>
        <v>0</v>
      </c>
      <c r="M1320" s="17">
        <f t="shared" si="62"/>
        <v>15.2</v>
      </c>
      <c r="N1320" s="18">
        <f>SUM(B1320:M1320)</f>
        <v>862.6000000000001</v>
      </c>
      <c r="O1320" s="3" t="s">
        <v>215</v>
      </c>
    </row>
    <row r="1321" spans="1:15" ht="18.75">
      <c r="A1321" s="19" t="s">
        <v>14</v>
      </c>
      <c r="B1321" s="20">
        <f>AVERAGE(B1289:B1319)</f>
        <v>1.6133333333333333</v>
      </c>
      <c r="C1321" s="21">
        <f>AVERAGE(C1289:C1319)</f>
        <v>6.861290322580646</v>
      </c>
      <c r="D1321" s="21">
        <f aca="true" t="shared" si="63" ref="D1321:I1321">AVERAGE(D1289:D1319)</f>
        <v>2.276666666666667</v>
      </c>
      <c r="E1321" s="21">
        <f t="shared" si="63"/>
        <v>3.322580645161291</v>
      </c>
      <c r="F1321" s="21">
        <f t="shared" si="63"/>
        <v>3.9516129032258065</v>
      </c>
      <c r="G1321" s="21">
        <f t="shared" si="63"/>
        <v>2.7428571428571433</v>
      </c>
      <c r="H1321" s="21">
        <f t="shared" si="63"/>
        <v>6.2387096774193544</v>
      </c>
      <c r="I1321" s="21">
        <f t="shared" si="63"/>
        <v>1.0466666666666666</v>
      </c>
      <c r="J1321" s="21">
        <f>AVERAGE(J1289:J1319)</f>
        <v>0.3258064516129032</v>
      </c>
      <c r="K1321" s="21">
        <f>AVERAGE(K1289:K1319)</f>
        <v>0</v>
      </c>
      <c r="L1321" s="21">
        <f>AVERAGE(L1289:L1319)</f>
        <v>0</v>
      </c>
      <c r="M1321" s="21">
        <f>AVERAGE(M1289:M1319)</f>
        <v>0.49032258064516127</v>
      </c>
      <c r="N1321" s="30">
        <f>AVERAGE(B1321:M1321)</f>
        <v>2.4058205325140816</v>
      </c>
      <c r="O1321" s="3" t="s">
        <v>216</v>
      </c>
    </row>
    <row r="1322" spans="1:15" ht="18.75">
      <c r="A1322" s="10" t="s">
        <v>13</v>
      </c>
      <c r="B1322" s="24">
        <f>COUNTIF(B1289:B1319,"&gt;0")</f>
        <v>7</v>
      </c>
      <c r="C1322" s="24">
        <f>COUNTIF(C1289:C1318,"&gt;0")</f>
        <v>15</v>
      </c>
      <c r="D1322" s="24">
        <f aca="true" t="shared" si="64" ref="D1322:M1322">COUNTIF(D1289:D1319,"&gt;0")</f>
        <v>17</v>
      </c>
      <c r="E1322" s="24">
        <f t="shared" si="64"/>
        <v>22</v>
      </c>
      <c r="F1322" s="24">
        <f t="shared" si="64"/>
        <v>20</v>
      </c>
      <c r="G1322" s="24">
        <f t="shared" si="64"/>
        <v>10</v>
      </c>
      <c r="H1322" s="24">
        <f t="shared" si="64"/>
        <v>17</v>
      </c>
      <c r="I1322" s="24">
        <f t="shared" si="64"/>
        <v>4</v>
      </c>
      <c r="J1322" s="24">
        <f t="shared" si="64"/>
        <v>3</v>
      </c>
      <c r="K1322" s="24">
        <f t="shared" si="64"/>
        <v>0</v>
      </c>
      <c r="L1322" s="24">
        <f t="shared" si="64"/>
        <v>0</v>
      </c>
      <c r="M1322" s="24">
        <f t="shared" si="64"/>
        <v>2</v>
      </c>
      <c r="N1322" s="10">
        <f>SUM(B1322:M1322)</f>
        <v>117</v>
      </c>
      <c r="O1322" s="3" t="s">
        <v>13</v>
      </c>
    </row>
    <row r="1323" spans="1:14" ht="18.75">
      <c r="A1323" s="27" t="s">
        <v>222</v>
      </c>
      <c r="B1323" s="27"/>
      <c r="C1323" s="4"/>
      <c r="D1323" s="2" t="s">
        <v>215</v>
      </c>
      <c r="E1323" s="59"/>
      <c r="F1323" s="59"/>
      <c r="I1323" s="1" t="s">
        <v>223</v>
      </c>
      <c r="J1323" s="1"/>
      <c r="K1323" s="4"/>
      <c r="L1323" s="2" t="s">
        <v>215</v>
      </c>
      <c r="M1323" s="59"/>
      <c r="N1323" s="59"/>
    </row>
    <row r="1324" spans="1:14" ht="21" customHeight="1">
      <c r="A1324" s="27" t="s">
        <v>224</v>
      </c>
      <c r="B1324" s="27"/>
      <c r="C1324" s="4"/>
      <c r="D1324" s="2" t="s">
        <v>215</v>
      </c>
      <c r="E1324" s="56"/>
      <c r="F1324" s="56"/>
      <c r="I1324" s="1" t="s">
        <v>225</v>
      </c>
      <c r="J1324" s="1"/>
      <c r="K1324" s="4"/>
      <c r="L1324" s="2" t="s">
        <v>215</v>
      </c>
      <c r="M1324" s="56"/>
      <c r="N1324" s="56"/>
    </row>
    <row r="1325" spans="1:14" ht="18.75">
      <c r="A1325" s="27" t="s">
        <v>226</v>
      </c>
      <c r="B1325" s="27"/>
      <c r="C1325" s="4"/>
      <c r="D1325" s="2" t="s">
        <v>215</v>
      </c>
      <c r="E1325" s="56"/>
      <c r="F1325" s="56"/>
      <c r="I1325" s="1" t="s">
        <v>227</v>
      </c>
      <c r="J1325" s="1"/>
      <c r="K1325" s="4"/>
      <c r="L1325" s="2" t="s">
        <v>215</v>
      </c>
      <c r="M1325" s="56"/>
      <c r="N1325" s="56"/>
    </row>
    <row r="1326" spans="1:14" ht="18.75">
      <c r="A1326" s="27" t="s">
        <v>228</v>
      </c>
      <c r="B1326" s="27"/>
      <c r="C1326" s="4"/>
      <c r="D1326" s="2" t="s">
        <v>215</v>
      </c>
      <c r="E1326" s="56"/>
      <c r="F1326" s="56"/>
      <c r="I1326" s="1" t="s">
        <v>229</v>
      </c>
      <c r="J1326" s="1"/>
      <c r="K1326" s="4"/>
      <c r="L1326" s="2" t="s">
        <v>215</v>
      </c>
      <c r="M1326" s="56"/>
      <c r="N1326" s="56"/>
    </row>
    <row r="1327" spans="1:14" ht="18.75">
      <c r="A1327" s="27" t="s">
        <v>230</v>
      </c>
      <c r="B1327" s="27"/>
      <c r="C1327" s="4"/>
      <c r="D1327" s="2" t="s">
        <v>215</v>
      </c>
      <c r="E1327" s="56"/>
      <c r="F1327" s="56"/>
      <c r="I1327" s="1" t="s">
        <v>231</v>
      </c>
      <c r="J1327" s="1"/>
      <c r="K1327" s="4"/>
      <c r="L1327" s="2" t="s">
        <v>215</v>
      </c>
      <c r="M1327" s="56"/>
      <c r="N1327" s="56"/>
    </row>
    <row r="1328" spans="1:14" ht="18.75">
      <c r="A1328" s="27" t="s">
        <v>232</v>
      </c>
      <c r="B1328" s="27"/>
      <c r="C1328" s="4"/>
      <c r="D1328" s="2" t="s">
        <v>215</v>
      </c>
      <c r="E1328" s="56"/>
      <c r="F1328" s="56"/>
      <c r="I1328" s="1" t="s">
        <v>233</v>
      </c>
      <c r="J1328" s="1"/>
      <c r="K1328" s="4"/>
      <c r="L1328" s="2" t="s">
        <v>215</v>
      </c>
      <c r="M1328" s="56"/>
      <c r="N1328" s="56"/>
    </row>
    <row r="1329" spans="1:13" ht="18.75">
      <c r="A1329" s="27" t="s">
        <v>234</v>
      </c>
      <c r="B1329" s="27"/>
      <c r="C1329" s="4"/>
      <c r="D1329" s="2" t="s">
        <v>215</v>
      </c>
      <c r="E1329" s="56"/>
      <c r="F1329" s="56"/>
      <c r="I1329" s="3"/>
      <c r="J1329" s="3"/>
      <c r="K1329" s="3"/>
      <c r="L1329" s="3"/>
      <c r="M1329" s="3"/>
    </row>
    <row r="1331" spans="1:15" ht="18.75">
      <c r="A1331" s="57" t="s">
        <v>235</v>
      </c>
      <c r="B1331" s="57"/>
      <c r="C1331" s="57"/>
      <c r="D1331" s="57"/>
      <c r="E1331" s="57"/>
      <c r="F1331" s="57"/>
      <c r="G1331" s="57"/>
      <c r="H1331" s="57"/>
      <c r="I1331" s="57"/>
      <c r="J1331" s="57"/>
      <c r="K1331" s="57"/>
      <c r="L1331" s="57"/>
      <c r="M1331" s="57"/>
      <c r="N1331" s="57"/>
      <c r="O1331" s="31"/>
    </row>
    <row r="1332" spans="1:15" ht="18.75">
      <c r="A1332" s="57" t="s">
        <v>218</v>
      </c>
      <c r="B1332" s="57"/>
      <c r="C1332" s="57"/>
      <c r="D1332" s="57"/>
      <c r="E1332" s="57"/>
      <c r="F1332" s="57"/>
      <c r="G1332" s="57"/>
      <c r="H1332" s="57"/>
      <c r="I1332" s="57"/>
      <c r="J1332" s="57"/>
      <c r="K1332" s="57"/>
      <c r="L1332" s="57"/>
      <c r="M1332" s="57"/>
      <c r="N1332" s="57"/>
      <c r="O1332" s="31"/>
    </row>
    <row r="1333" spans="1:15" ht="18.75">
      <c r="A1333" s="58" t="s">
        <v>253</v>
      </c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31"/>
    </row>
    <row r="1334" spans="1:15" ht="18.75">
      <c r="A1334" s="5" t="s">
        <v>220</v>
      </c>
      <c r="B1334" s="6" t="s">
        <v>0</v>
      </c>
      <c r="C1334" s="7" t="s">
        <v>1</v>
      </c>
      <c r="D1334" s="7" t="s">
        <v>2</v>
      </c>
      <c r="E1334" s="7" t="s">
        <v>3</v>
      </c>
      <c r="F1334" s="7" t="s">
        <v>4</v>
      </c>
      <c r="G1334" s="7" t="s">
        <v>5</v>
      </c>
      <c r="H1334" s="7" t="s">
        <v>6</v>
      </c>
      <c r="I1334" s="7" t="s">
        <v>7</v>
      </c>
      <c r="J1334" s="7" t="s">
        <v>8</v>
      </c>
      <c r="K1334" s="7" t="s">
        <v>9</v>
      </c>
      <c r="L1334" s="8" t="s">
        <v>10</v>
      </c>
      <c r="M1334" s="9" t="s">
        <v>11</v>
      </c>
      <c r="N1334" s="5" t="s">
        <v>221</v>
      </c>
      <c r="O1334" s="2"/>
    </row>
    <row r="1335" spans="1:14" ht="18.75">
      <c r="A1335" s="50">
        <v>1</v>
      </c>
      <c r="B1335" s="51">
        <v>26</v>
      </c>
      <c r="C1335" s="28">
        <v>3.6</v>
      </c>
      <c r="D1335" s="28">
        <v>0.2</v>
      </c>
      <c r="E1335" s="28">
        <v>1</v>
      </c>
      <c r="F1335" s="28">
        <v>0</v>
      </c>
      <c r="G1335" s="28">
        <v>0.4</v>
      </c>
      <c r="H1335" s="28">
        <v>0.4</v>
      </c>
      <c r="I1335" s="28">
        <v>0</v>
      </c>
      <c r="J1335" s="28">
        <v>0</v>
      </c>
      <c r="K1335" s="28">
        <v>0</v>
      </c>
      <c r="L1335" s="28">
        <v>0</v>
      </c>
      <c r="M1335" s="52">
        <v>0</v>
      </c>
      <c r="N1335" s="53"/>
    </row>
    <row r="1336" spans="1:14" ht="18.75">
      <c r="A1336" s="19">
        <v>2</v>
      </c>
      <c r="B1336" s="20">
        <v>0</v>
      </c>
      <c r="C1336" s="21">
        <v>48.3</v>
      </c>
      <c r="D1336" s="21">
        <v>14.4</v>
      </c>
      <c r="E1336" s="21">
        <v>0</v>
      </c>
      <c r="F1336" s="21">
        <v>0</v>
      </c>
      <c r="G1336" s="21">
        <v>0</v>
      </c>
      <c r="H1336" s="21">
        <v>7.2</v>
      </c>
      <c r="I1336" s="21">
        <v>0</v>
      </c>
      <c r="J1336" s="21">
        <v>0</v>
      </c>
      <c r="K1336" s="21">
        <v>0</v>
      </c>
      <c r="L1336" s="21">
        <v>0</v>
      </c>
      <c r="M1336" s="22">
        <v>0</v>
      </c>
      <c r="N1336" s="30"/>
    </row>
    <row r="1337" spans="1:14" ht="18.75">
      <c r="A1337" s="19">
        <v>3</v>
      </c>
      <c r="B1337" s="20">
        <v>0.8</v>
      </c>
      <c r="C1337" s="21">
        <v>1.1</v>
      </c>
      <c r="D1337" s="21">
        <v>0</v>
      </c>
      <c r="E1337" s="21">
        <v>0</v>
      </c>
      <c r="F1337" s="21">
        <v>0</v>
      </c>
      <c r="G1337" s="21">
        <v>1.2</v>
      </c>
      <c r="H1337" s="21">
        <v>0.4</v>
      </c>
      <c r="I1337" s="21">
        <v>0</v>
      </c>
      <c r="J1337" s="21">
        <v>0</v>
      </c>
      <c r="K1337" s="21">
        <v>0</v>
      </c>
      <c r="L1337" s="21">
        <v>0</v>
      </c>
      <c r="M1337" s="22">
        <v>0</v>
      </c>
      <c r="N1337" s="30"/>
    </row>
    <row r="1338" spans="1:14" ht="18.75">
      <c r="A1338" s="19">
        <v>4</v>
      </c>
      <c r="B1338" s="20">
        <v>0</v>
      </c>
      <c r="C1338" s="21">
        <v>2.3</v>
      </c>
      <c r="D1338" s="21">
        <v>6.3</v>
      </c>
      <c r="E1338" s="21">
        <v>0</v>
      </c>
      <c r="F1338" s="21">
        <v>0</v>
      </c>
      <c r="G1338" s="21">
        <v>4.4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2">
        <v>0</v>
      </c>
      <c r="N1338" s="30"/>
    </row>
    <row r="1339" spans="1:14" ht="18.75">
      <c r="A1339" s="19">
        <v>5</v>
      </c>
      <c r="B1339" s="20">
        <v>0</v>
      </c>
      <c r="C1339" s="21">
        <v>0</v>
      </c>
      <c r="D1339" s="21">
        <v>1.9</v>
      </c>
      <c r="E1339" s="21">
        <v>0</v>
      </c>
      <c r="F1339" s="21">
        <v>0.5</v>
      </c>
      <c r="G1339" s="21">
        <v>0.4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2">
        <v>0</v>
      </c>
      <c r="N1339" s="30"/>
    </row>
    <row r="1340" spans="1:14" ht="18.75">
      <c r="A1340" s="19">
        <v>6</v>
      </c>
      <c r="B1340" s="20">
        <v>0</v>
      </c>
      <c r="C1340" s="21">
        <v>0</v>
      </c>
      <c r="D1340" s="21">
        <v>0.3</v>
      </c>
      <c r="E1340" s="21">
        <v>5.7</v>
      </c>
      <c r="F1340" s="21">
        <v>0.6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2">
        <v>0</v>
      </c>
      <c r="N1340" s="30"/>
    </row>
    <row r="1341" spans="1:14" ht="18.75">
      <c r="A1341" s="19">
        <v>7</v>
      </c>
      <c r="B1341" s="20">
        <v>0</v>
      </c>
      <c r="C1341" s="21">
        <v>0</v>
      </c>
      <c r="D1341" s="21">
        <v>0</v>
      </c>
      <c r="E1341" s="21">
        <v>0</v>
      </c>
      <c r="F1341" s="21">
        <v>0.3</v>
      </c>
      <c r="G1341" s="21">
        <v>0</v>
      </c>
      <c r="H1341" s="21">
        <v>0</v>
      </c>
      <c r="I1341" s="21">
        <v>0</v>
      </c>
      <c r="J1341" s="21">
        <v>0</v>
      </c>
      <c r="K1341" s="21">
        <v>0.7</v>
      </c>
      <c r="L1341" s="21">
        <v>0</v>
      </c>
      <c r="M1341" s="22">
        <v>0</v>
      </c>
      <c r="N1341" s="30"/>
    </row>
    <row r="1342" spans="1:14" ht="18.75">
      <c r="A1342" s="19">
        <v>8</v>
      </c>
      <c r="B1342" s="20">
        <v>0</v>
      </c>
      <c r="C1342" s="21">
        <v>0</v>
      </c>
      <c r="D1342" s="21">
        <v>1.1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31.9</v>
      </c>
      <c r="L1342" s="21">
        <v>0</v>
      </c>
      <c r="M1342" s="22">
        <v>0</v>
      </c>
      <c r="N1342" s="30"/>
    </row>
    <row r="1343" spans="1:14" ht="18.75">
      <c r="A1343" s="19">
        <v>9</v>
      </c>
      <c r="B1343" s="20">
        <v>0</v>
      </c>
      <c r="C1343" s="21">
        <v>0</v>
      </c>
      <c r="D1343" s="21">
        <v>8.5</v>
      </c>
      <c r="E1343" s="21">
        <v>0</v>
      </c>
      <c r="F1343" s="21">
        <v>9.4</v>
      </c>
      <c r="G1343" s="21">
        <v>13.4</v>
      </c>
      <c r="H1343" s="21">
        <v>0</v>
      </c>
      <c r="I1343" s="21">
        <v>0.4</v>
      </c>
      <c r="J1343" s="21">
        <v>0</v>
      </c>
      <c r="K1343" s="21">
        <v>0</v>
      </c>
      <c r="L1343" s="21">
        <v>0</v>
      </c>
      <c r="M1343" s="22">
        <v>0</v>
      </c>
      <c r="N1343" s="30"/>
    </row>
    <row r="1344" spans="1:14" ht="18.75">
      <c r="A1344" s="19">
        <v>10</v>
      </c>
      <c r="B1344" s="20">
        <v>1.5</v>
      </c>
      <c r="C1344" s="21">
        <v>22.1</v>
      </c>
      <c r="D1344" s="21">
        <v>30.7</v>
      </c>
      <c r="E1344" s="21">
        <v>0</v>
      </c>
      <c r="F1344" s="21">
        <v>0.4</v>
      </c>
      <c r="G1344" s="21">
        <v>0</v>
      </c>
      <c r="H1344" s="21">
        <v>1.7</v>
      </c>
      <c r="I1344" s="21">
        <v>10</v>
      </c>
      <c r="J1344" s="21">
        <v>0</v>
      </c>
      <c r="K1344" s="21">
        <v>0</v>
      </c>
      <c r="L1344" s="21">
        <v>0</v>
      </c>
      <c r="M1344" s="22">
        <v>0</v>
      </c>
      <c r="N1344" s="30"/>
    </row>
    <row r="1345" spans="1:14" ht="18.75">
      <c r="A1345" s="19">
        <v>11</v>
      </c>
      <c r="B1345" s="20">
        <v>0</v>
      </c>
      <c r="C1345" s="21">
        <v>0</v>
      </c>
      <c r="D1345" s="21">
        <v>15.7</v>
      </c>
      <c r="E1345" s="21">
        <v>0</v>
      </c>
      <c r="F1345" s="21">
        <v>0.5</v>
      </c>
      <c r="G1345" s="21">
        <v>0</v>
      </c>
      <c r="H1345" s="21">
        <v>22.7</v>
      </c>
      <c r="I1345" s="21">
        <v>2.5</v>
      </c>
      <c r="J1345" s="21">
        <v>0</v>
      </c>
      <c r="K1345" s="21">
        <v>0</v>
      </c>
      <c r="L1345" s="21">
        <v>0</v>
      </c>
      <c r="M1345" s="22">
        <v>0</v>
      </c>
      <c r="N1345" s="30"/>
    </row>
    <row r="1346" spans="1:14" ht="18.75">
      <c r="A1346" s="19">
        <v>12</v>
      </c>
      <c r="B1346" s="20">
        <v>0</v>
      </c>
      <c r="C1346" s="21">
        <v>1.7</v>
      </c>
      <c r="D1346" s="21">
        <v>34.4</v>
      </c>
      <c r="E1346" s="21">
        <v>0</v>
      </c>
      <c r="F1346" s="21">
        <v>2.2</v>
      </c>
      <c r="G1346" s="21">
        <v>0</v>
      </c>
      <c r="H1346" s="21">
        <v>33.7</v>
      </c>
      <c r="I1346" s="21">
        <v>31.1</v>
      </c>
      <c r="J1346" s="21">
        <v>3.5</v>
      </c>
      <c r="K1346" s="21">
        <v>0</v>
      </c>
      <c r="L1346" s="21">
        <v>0</v>
      </c>
      <c r="M1346" s="22">
        <v>0</v>
      </c>
      <c r="N1346" s="30"/>
    </row>
    <row r="1347" spans="1:14" ht="18.75">
      <c r="A1347" s="19">
        <v>13</v>
      </c>
      <c r="B1347" s="20">
        <v>0</v>
      </c>
      <c r="C1347" s="21">
        <v>13.8</v>
      </c>
      <c r="D1347" s="21">
        <v>24.1</v>
      </c>
      <c r="E1347" s="21">
        <v>0.3</v>
      </c>
      <c r="F1347" s="21">
        <v>0.6</v>
      </c>
      <c r="G1347" s="21">
        <v>5.4</v>
      </c>
      <c r="H1347" s="21">
        <v>1.3</v>
      </c>
      <c r="I1347" s="21">
        <v>0.5</v>
      </c>
      <c r="J1347" s="21">
        <v>0</v>
      </c>
      <c r="K1347" s="21">
        <v>0</v>
      </c>
      <c r="L1347" s="21">
        <v>0</v>
      </c>
      <c r="M1347" s="22">
        <v>0</v>
      </c>
      <c r="N1347" s="30"/>
    </row>
    <row r="1348" spans="1:14" ht="18.75">
      <c r="A1348" s="19">
        <v>14</v>
      </c>
      <c r="B1348" s="20">
        <v>0</v>
      </c>
      <c r="C1348" s="21">
        <v>0</v>
      </c>
      <c r="D1348" s="21">
        <v>25.8</v>
      </c>
      <c r="E1348" s="21">
        <v>4.3</v>
      </c>
      <c r="F1348" s="21">
        <v>1.3</v>
      </c>
      <c r="G1348" s="21">
        <v>11.5</v>
      </c>
      <c r="H1348" s="21">
        <v>0.4</v>
      </c>
      <c r="I1348" s="21">
        <v>0</v>
      </c>
      <c r="J1348" s="21">
        <v>0</v>
      </c>
      <c r="K1348" s="21">
        <v>0</v>
      </c>
      <c r="L1348" s="21">
        <v>0</v>
      </c>
      <c r="M1348" s="22">
        <v>0</v>
      </c>
      <c r="N1348" s="30"/>
    </row>
    <row r="1349" spans="1:14" ht="18.75">
      <c r="A1349" s="19">
        <v>15</v>
      </c>
      <c r="B1349" s="20">
        <v>0</v>
      </c>
      <c r="C1349" s="21">
        <v>0</v>
      </c>
      <c r="D1349" s="21">
        <v>0.9</v>
      </c>
      <c r="E1349" s="21">
        <v>0</v>
      </c>
      <c r="F1349" s="21">
        <v>0</v>
      </c>
      <c r="G1349" s="21">
        <v>0</v>
      </c>
      <c r="H1349" s="21">
        <v>0.2</v>
      </c>
      <c r="I1349" s="21">
        <v>0</v>
      </c>
      <c r="J1349" s="21">
        <v>0</v>
      </c>
      <c r="K1349" s="21">
        <v>0</v>
      </c>
      <c r="L1349" s="21">
        <v>0</v>
      </c>
      <c r="M1349" s="22">
        <v>0</v>
      </c>
      <c r="N1349" s="30"/>
    </row>
    <row r="1350" spans="1:14" ht="18.75">
      <c r="A1350" s="19">
        <v>16</v>
      </c>
      <c r="B1350" s="20">
        <v>0</v>
      </c>
      <c r="C1350" s="21">
        <v>0</v>
      </c>
      <c r="D1350" s="21">
        <v>1</v>
      </c>
      <c r="E1350" s="21">
        <v>0</v>
      </c>
      <c r="F1350" s="21">
        <v>0.9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2">
        <v>0</v>
      </c>
      <c r="N1350" s="30"/>
    </row>
    <row r="1351" spans="1:14" ht="18.75">
      <c r="A1351" s="19">
        <v>17</v>
      </c>
      <c r="B1351" s="20">
        <v>0</v>
      </c>
      <c r="C1351" s="21">
        <v>0</v>
      </c>
      <c r="D1351" s="21">
        <v>0</v>
      </c>
      <c r="E1351" s="21">
        <v>22</v>
      </c>
      <c r="F1351" s="21">
        <v>6</v>
      </c>
      <c r="G1351" s="21">
        <v>1.5</v>
      </c>
      <c r="H1351" s="21">
        <v>0</v>
      </c>
      <c r="I1351" s="21">
        <v>0</v>
      </c>
      <c r="J1351" s="21">
        <v>0</v>
      </c>
      <c r="K1351" s="21">
        <v>0</v>
      </c>
      <c r="L1351" s="21">
        <v>0</v>
      </c>
      <c r="M1351" s="22">
        <v>0</v>
      </c>
      <c r="N1351" s="30"/>
    </row>
    <row r="1352" spans="1:14" ht="18.75">
      <c r="A1352" s="19">
        <v>18</v>
      </c>
      <c r="B1352" s="20">
        <v>0</v>
      </c>
      <c r="C1352" s="21">
        <v>0</v>
      </c>
      <c r="D1352" s="21">
        <v>0</v>
      </c>
      <c r="E1352" s="21">
        <v>58</v>
      </c>
      <c r="F1352" s="21">
        <v>2</v>
      </c>
      <c r="G1352" s="21">
        <v>10.4</v>
      </c>
      <c r="H1352" s="21">
        <v>0</v>
      </c>
      <c r="I1352" s="21">
        <v>2.5</v>
      </c>
      <c r="J1352" s="21">
        <v>0</v>
      </c>
      <c r="K1352" s="21">
        <v>0</v>
      </c>
      <c r="L1352" s="21">
        <v>0</v>
      </c>
      <c r="M1352" s="22">
        <v>0</v>
      </c>
      <c r="N1352" s="30"/>
    </row>
    <row r="1353" spans="1:14" ht="18.75">
      <c r="A1353" s="19">
        <v>19</v>
      </c>
      <c r="B1353" s="20">
        <v>0</v>
      </c>
      <c r="C1353" s="21">
        <v>0</v>
      </c>
      <c r="D1353" s="21">
        <v>0</v>
      </c>
      <c r="E1353" s="21">
        <v>3.4</v>
      </c>
      <c r="F1353" s="21">
        <v>3.2</v>
      </c>
      <c r="G1353" s="21">
        <v>7.1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2">
        <v>0</v>
      </c>
      <c r="N1353" s="30"/>
    </row>
    <row r="1354" spans="1:14" ht="18.75">
      <c r="A1354" s="19">
        <v>20</v>
      </c>
      <c r="B1354" s="20">
        <v>0</v>
      </c>
      <c r="C1354" s="21">
        <v>0.9</v>
      </c>
      <c r="D1354" s="21">
        <v>0</v>
      </c>
      <c r="E1354" s="21">
        <v>25</v>
      </c>
      <c r="F1354" s="21">
        <v>0.4</v>
      </c>
      <c r="G1354" s="21">
        <v>0</v>
      </c>
      <c r="H1354" s="21">
        <v>10.4</v>
      </c>
      <c r="I1354" s="21">
        <v>0</v>
      </c>
      <c r="J1354" s="21">
        <v>1.6</v>
      </c>
      <c r="K1354" s="21">
        <v>0</v>
      </c>
      <c r="L1354" s="21">
        <v>0</v>
      </c>
      <c r="M1354" s="22">
        <v>0</v>
      </c>
      <c r="N1354" s="30"/>
    </row>
    <row r="1355" spans="1:14" ht="18.75">
      <c r="A1355" s="19">
        <v>21</v>
      </c>
      <c r="B1355" s="20">
        <v>0</v>
      </c>
      <c r="C1355" s="21">
        <v>1.1</v>
      </c>
      <c r="D1355" s="21">
        <v>0</v>
      </c>
      <c r="E1355" s="21">
        <v>5</v>
      </c>
      <c r="F1355" s="21">
        <v>0</v>
      </c>
      <c r="G1355" s="21">
        <v>0</v>
      </c>
      <c r="H1355" s="21">
        <v>5.5</v>
      </c>
      <c r="I1355" s="21">
        <v>0</v>
      </c>
      <c r="J1355" s="21">
        <v>0</v>
      </c>
      <c r="K1355" s="21">
        <v>0</v>
      </c>
      <c r="L1355" s="21">
        <v>0</v>
      </c>
      <c r="M1355" s="22">
        <v>0</v>
      </c>
      <c r="N1355" s="30"/>
    </row>
    <row r="1356" spans="1:14" ht="18.75">
      <c r="A1356" s="19">
        <v>22</v>
      </c>
      <c r="B1356" s="20">
        <v>0</v>
      </c>
      <c r="C1356" s="21">
        <v>0.4</v>
      </c>
      <c r="D1356" s="21">
        <v>0.4</v>
      </c>
      <c r="E1356" s="21">
        <v>5.5</v>
      </c>
      <c r="F1356" s="21">
        <v>0</v>
      </c>
      <c r="G1356" s="21">
        <v>13.4</v>
      </c>
      <c r="H1356" s="21">
        <v>1.5</v>
      </c>
      <c r="I1356" s="21">
        <v>0</v>
      </c>
      <c r="J1356" s="21">
        <v>0</v>
      </c>
      <c r="K1356" s="21">
        <v>0</v>
      </c>
      <c r="L1356" s="21">
        <v>0</v>
      </c>
      <c r="M1356" s="22">
        <v>0</v>
      </c>
      <c r="N1356" s="30"/>
    </row>
    <row r="1357" spans="1:14" ht="18.75">
      <c r="A1357" s="19">
        <v>23</v>
      </c>
      <c r="B1357" s="20">
        <v>9.2</v>
      </c>
      <c r="C1357" s="21">
        <v>1.3</v>
      </c>
      <c r="D1357" s="21">
        <v>0</v>
      </c>
      <c r="E1357" s="21">
        <v>2</v>
      </c>
      <c r="F1357" s="21">
        <v>1.8</v>
      </c>
      <c r="G1357" s="21">
        <v>0</v>
      </c>
      <c r="H1357" s="21">
        <v>0</v>
      </c>
      <c r="I1357" s="21">
        <v>2.4</v>
      </c>
      <c r="J1357" s="21">
        <v>0</v>
      </c>
      <c r="K1357" s="21">
        <v>0</v>
      </c>
      <c r="L1357" s="21">
        <v>0</v>
      </c>
      <c r="M1357" s="22">
        <v>0</v>
      </c>
      <c r="N1357" s="30"/>
    </row>
    <row r="1358" spans="1:14" ht="18.75">
      <c r="A1358" s="19">
        <v>24</v>
      </c>
      <c r="B1358" s="20">
        <v>9.4</v>
      </c>
      <c r="C1358" s="21">
        <v>0</v>
      </c>
      <c r="D1358" s="21">
        <v>0</v>
      </c>
      <c r="E1358" s="21">
        <v>0.5</v>
      </c>
      <c r="F1358" s="21">
        <v>3.8</v>
      </c>
      <c r="G1358" s="21">
        <v>0.4</v>
      </c>
      <c r="H1358" s="21">
        <v>1.3</v>
      </c>
      <c r="I1358" s="21">
        <v>0</v>
      </c>
      <c r="J1358" s="21">
        <v>0</v>
      </c>
      <c r="K1358" s="21">
        <v>0</v>
      </c>
      <c r="L1358" s="21">
        <v>0</v>
      </c>
      <c r="M1358" s="22">
        <v>0</v>
      </c>
      <c r="N1358" s="30"/>
    </row>
    <row r="1359" spans="1:14" ht="18.75">
      <c r="A1359" s="19">
        <v>25</v>
      </c>
      <c r="B1359" s="20">
        <v>0</v>
      </c>
      <c r="C1359" s="21">
        <v>0</v>
      </c>
      <c r="D1359" s="21">
        <v>12.4</v>
      </c>
      <c r="E1359" s="21">
        <v>2.9</v>
      </c>
      <c r="F1359" s="21">
        <v>2.2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2">
        <v>0</v>
      </c>
      <c r="N1359" s="30"/>
    </row>
    <row r="1360" spans="1:14" ht="18.75">
      <c r="A1360" s="19">
        <v>26</v>
      </c>
      <c r="B1360" s="20">
        <v>0</v>
      </c>
      <c r="C1360" s="21">
        <v>0</v>
      </c>
      <c r="D1360" s="21">
        <v>0.5</v>
      </c>
      <c r="E1360" s="2">
        <v>0.9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2">
        <v>0</v>
      </c>
      <c r="N1360" s="30"/>
    </row>
    <row r="1361" spans="1:14" ht="18.75">
      <c r="A1361" s="19">
        <v>27</v>
      </c>
      <c r="B1361" s="20">
        <v>0.4</v>
      </c>
      <c r="C1361" s="21">
        <v>3.1</v>
      </c>
      <c r="D1361" s="21">
        <v>4.9</v>
      </c>
      <c r="E1361" s="21">
        <v>9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2">
        <v>0</v>
      </c>
      <c r="N1361" s="30"/>
    </row>
    <row r="1362" spans="1:14" ht="18.75">
      <c r="A1362" s="19">
        <v>28</v>
      </c>
      <c r="B1362" s="20">
        <v>3.1</v>
      </c>
      <c r="C1362" s="21">
        <v>9.7</v>
      </c>
      <c r="D1362" s="21">
        <v>4.3</v>
      </c>
      <c r="E1362" s="21">
        <v>4.1</v>
      </c>
      <c r="F1362" s="21">
        <v>0</v>
      </c>
      <c r="G1362" s="21">
        <v>17.3</v>
      </c>
      <c r="H1362" s="21">
        <v>0</v>
      </c>
      <c r="I1362" s="21">
        <v>0</v>
      </c>
      <c r="J1362" s="21">
        <v>0.4</v>
      </c>
      <c r="K1362" s="21">
        <v>0</v>
      </c>
      <c r="L1362" s="21">
        <v>0</v>
      </c>
      <c r="M1362" s="22">
        <v>0</v>
      </c>
      <c r="N1362" s="30"/>
    </row>
    <row r="1363" spans="1:14" ht="18.75">
      <c r="A1363" s="19">
        <v>29</v>
      </c>
      <c r="B1363" s="20">
        <v>0</v>
      </c>
      <c r="C1363" s="21">
        <v>3.3</v>
      </c>
      <c r="D1363" s="21">
        <v>0</v>
      </c>
      <c r="E1363" s="21">
        <v>0</v>
      </c>
      <c r="F1363" s="21">
        <v>0</v>
      </c>
      <c r="G1363" s="21">
        <v>5.4</v>
      </c>
      <c r="H1363" s="21">
        <v>0</v>
      </c>
      <c r="I1363" s="21">
        <v>0</v>
      </c>
      <c r="J1363" s="21">
        <v>1</v>
      </c>
      <c r="K1363" s="21">
        <v>0</v>
      </c>
      <c r="L1363" s="21"/>
      <c r="M1363" s="22">
        <v>0</v>
      </c>
      <c r="N1363" s="30"/>
    </row>
    <row r="1364" spans="1:14" ht="18.75">
      <c r="A1364" s="19">
        <v>30</v>
      </c>
      <c r="B1364" s="20">
        <v>3.5</v>
      </c>
      <c r="C1364" s="32">
        <v>0.3</v>
      </c>
      <c r="D1364" s="21">
        <v>3.3</v>
      </c>
      <c r="E1364" s="21">
        <v>1.3</v>
      </c>
      <c r="F1364" s="21">
        <v>0.3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/>
      <c r="M1364" s="22">
        <v>0</v>
      </c>
      <c r="N1364" s="30"/>
    </row>
    <row r="1365" spans="1:14" ht="18.75">
      <c r="A1365" s="10">
        <v>31</v>
      </c>
      <c r="B1365" s="11"/>
      <c r="C1365" s="12">
        <v>0.8</v>
      </c>
      <c r="D1365" s="12"/>
      <c r="E1365" s="12">
        <v>1.3</v>
      </c>
      <c r="F1365" s="12">
        <v>0.9</v>
      </c>
      <c r="G1365" s="12"/>
      <c r="H1365" s="12">
        <v>0</v>
      </c>
      <c r="I1365" s="12"/>
      <c r="J1365" s="12">
        <v>0</v>
      </c>
      <c r="K1365" s="12">
        <v>0</v>
      </c>
      <c r="L1365" s="12"/>
      <c r="M1365" s="54">
        <v>0</v>
      </c>
      <c r="N1365" s="13"/>
    </row>
    <row r="1366" spans="1:15" ht="18.75">
      <c r="A1366" s="14" t="s">
        <v>12</v>
      </c>
      <c r="B1366" s="15">
        <f>SUM(B1335:B1365)</f>
        <v>53.9</v>
      </c>
      <c r="C1366" s="16">
        <f aca="true" t="shared" si="65" ref="C1366:M1366">SUM(C1335:C1365)</f>
        <v>113.8</v>
      </c>
      <c r="D1366" s="16">
        <f t="shared" si="65"/>
        <v>191.10000000000005</v>
      </c>
      <c r="E1366" s="16">
        <f t="shared" si="65"/>
        <v>152.20000000000002</v>
      </c>
      <c r="F1366" s="16">
        <f t="shared" si="65"/>
        <v>37.3</v>
      </c>
      <c r="G1366" s="16">
        <f t="shared" si="65"/>
        <v>92.20000000000002</v>
      </c>
      <c r="H1366" s="16">
        <f t="shared" si="65"/>
        <v>86.7</v>
      </c>
      <c r="I1366" s="16">
        <f t="shared" si="65"/>
        <v>49.4</v>
      </c>
      <c r="J1366" s="16">
        <f t="shared" si="65"/>
        <v>6.5</v>
      </c>
      <c r="K1366" s="16">
        <f t="shared" si="65"/>
        <v>32.6</v>
      </c>
      <c r="L1366" s="16">
        <f t="shared" si="65"/>
        <v>0</v>
      </c>
      <c r="M1366" s="17">
        <f t="shared" si="65"/>
        <v>0</v>
      </c>
      <c r="N1366" s="18">
        <f>SUM(B1366:M1366)</f>
        <v>815.7000000000002</v>
      </c>
      <c r="O1366" s="3" t="s">
        <v>215</v>
      </c>
    </row>
    <row r="1367" spans="1:15" ht="18.75">
      <c r="A1367" s="19" t="s">
        <v>14</v>
      </c>
      <c r="B1367" s="20">
        <f>AVERAGE(B1335:B1365)</f>
        <v>1.7966666666666666</v>
      </c>
      <c r="C1367" s="21">
        <f>AVERAGE(C1335:C1365)</f>
        <v>3.670967741935484</v>
      </c>
      <c r="D1367" s="21">
        <f aca="true" t="shared" si="66" ref="D1367:I1367">AVERAGE(D1335:D1365)</f>
        <v>6.370000000000002</v>
      </c>
      <c r="E1367" s="21">
        <f t="shared" si="66"/>
        <v>4.909677419354839</v>
      </c>
      <c r="F1367" s="21">
        <f t="shared" si="66"/>
        <v>1.2032258064516128</v>
      </c>
      <c r="G1367" s="21">
        <f t="shared" si="66"/>
        <v>3.0733333333333337</v>
      </c>
      <c r="H1367" s="21">
        <f t="shared" si="66"/>
        <v>2.796774193548387</v>
      </c>
      <c r="I1367" s="21">
        <f t="shared" si="66"/>
        <v>1.6466666666666667</v>
      </c>
      <c r="J1367" s="21">
        <f>AVERAGE(J1335:J1365)</f>
        <v>0.20967741935483872</v>
      </c>
      <c r="K1367" s="21">
        <f>AVERAGE(K1335:K1365)</f>
        <v>1.0516129032258066</v>
      </c>
      <c r="L1367" s="21">
        <f>AVERAGE(L1335:L1365)</f>
        <v>0</v>
      </c>
      <c r="M1367" s="21">
        <f>AVERAGE(M1335:M1365)</f>
        <v>0</v>
      </c>
      <c r="N1367" s="30">
        <f>AVERAGE(B1367:M1367)</f>
        <v>2.227383512544803</v>
      </c>
      <c r="O1367" s="3" t="s">
        <v>216</v>
      </c>
    </row>
    <row r="1368" spans="1:15" ht="18.75">
      <c r="A1368" s="10" t="s">
        <v>13</v>
      </c>
      <c r="B1368" s="24">
        <f>COUNTIF(B1335:B1365,"&gt;0")</f>
        <v>8</v>
      </c>
      <c r="C1368" s="24">
        <f>COUNTIF(C1335:C1364,"&gt;0")</f>
        <v>15</v>
      </c>
      <c r="D1368" s="24">
        <f aca="true" t="shared" si="67" ref="D1368:M1368">COUNTIF(D1335:D1365,"&gt;0")</f>
        <v>20</v>
      </c>
      <c r="E1368" s="24">
        <f t="shared" si="67"/>
        <v>18</v>
      </c>
      <c r="F1368" s="24">
        <f t="shared" si="67"/>
        <v>19</v>
      </c>
      <c r="G1368" s="24">
        <f t="shared" si="67"/>
        <v>14</v>
      </c>
      <c r="H1368" s="24">
        <f t="shared" si="67"/>
        <v>13</v>
      </c>
      <c r="I1368" s="24">
        <f t="shared" si="67"/>
        <v>7</v>
      </c>
      <c r="J1368" s="24">
        <f t="shared" si="67"/>
        <v>4</v>
      </c>
      <c r="K1368" s="24">
        <f t="shared" si="67"/>
        <v>2</v>
      </c>
      <c r="L1368" s="24">
        <f t="shared" si="67"/>
        <v>0</v>
      </c>
      <c r="M1368" s="24">
        <f t="shared" si="67"/>
        <v>0</v>
      </c>
      <c r="N1368" s="10">
        <f>SUM(B1368:M1368)</f>
        <v>120</v>
      </c>
      <c r="O1368" s="3" t="s">
        <v>13</v>
      </c>
    </row>
    <row r="1369" spans="1:14" ht="18.75">
      <c r="A1369" s="27" t="s">
        <v>222</v>
      </c>
      <c r="B1369" s="27"/>
      <c r="C1369" s="4"/>
      <c r="D1369" s="2" t="s">
        <v>215</v>
      </c>
      <c r="E1369" s="59"/>
      <c r="F1369" s="59"/>
      <c r="I1369" s="1" t="s">
        <v>223</v>
      </c>
      <c r="J1369" s="1"/>
      <c r="K1369" s="4"/>
      <c r="L1369" s="2" t="s">
        <v>215</v>
      </c>
      <c r="M1369" s="59"/>
      <c r="N1369" s="59"/>
    </row>
    <row r="1370" spans="1:14" ht="21" customHeight="1">
      <c r="A1370" s="27" t="s">
        <v>224</v>
      </c>
      <c r="B1370" s="27"/>
      <c r="C1370" s="4"/>
      <c r="D1370" s="2" t="s">
        <v>215</v>
      </c>
      <c r="E1370" s="56"/>
      <c r="F1370" s="56"/>
      <c r="I1370" s="1" t="s">
        <v>225</v>
      </c>
      <c r="J1370" s="1"/>
      <c r="K1370" s="4"/>
      <c r="L1370" s="2" t="s">
        <v>215</v>
      </c>
      <c r="M1370" s="56"/>
      <c r="N1370" s="56"/>
    </row>
    <row r="1371" spans="1:14" ht="18.75">
      <c r="A1371" s="27" t="s">
        <v>226</v>
      </c>
      <c r="B1371" s="27"/>
      <c r="C1371" s="4"/>
      <c r="D1371" s="2" t="s">
        <v>215</v>
      </c>
      <c r="E1371" s="56"/>
      <c r="F1371" s="56"/>
      <c r="I1371" s="1" t="s">
        <v>227</v>
      </c>
      <c r="J1371" s="1"/>
      <c r="K1371" s="4"/>
      <c r="L1371" s="2" t="s">
        <v>215</v>
      </c>
      <c r="M1371" s="56"/>
      <c r="N1371" s="56"/>
    </row>
    <row r="1372" spans="1:14" ht="18.75">
      <c r="A1372" s="27" t="s">
        <v>228</v>
      </c>
      <c r="B1372" s="27"/>
      <c r="C1372" s="4"/>
      <c r="D1372" s="2" t="s">
        <v>215</v>
      </c>
      <c r="E1372" s="56"/>
      <c r="F1372" s="56"/>
      <c r="I1372" s="1" t="s">
        <v>229</v>
      </c>
      <c r="J1372" s="1"/>
      <c r="K1372" s="4"/>
      <c r="L1372" s="2" t="s">
        <v>215</v>
      </c>
      <c r="M1372" s="56"/>
      <c r="N1372" s="56"/>
    </row>
    <row r="1373" spans="1:14" ht="18.75">
      <c r="A1373" s="27" t="s">
        <v>230</v>
      </c>
      <c r="B1373" s="27"/>
      <c r="C1373" s="4"/>
      <c r="D1373" s="2" t="s">
        <v>215</v>
      </c>
      <c r="E1373" s="56"/>
      <c r="F1373" s="56"/>
      <c r="I1373" s="1" t="s">
        <v>231</v>
      </c>
      <c r="J1373" s="1"/>
      <c r="K1373" s="4"/>
      <c r="L1373" s="2" t="s">
        <v>215</v>
      </c>
      <c r="M1373" s="56"/>
      <c r="N1373" s="56"/>
    </row>
    <row r="1374" spans="1:14" ht="18.75">
      <c r="A1374" s="27" t="s">
        <v>232</v>
      </c>
      <c r="B1374" s="27"/>
      <c r="C1374" s="4"/>
      <c r="D1374" s="2" t="s">
        <v>215</v>
      </c>
      <c r="E1374" s="56"/>
      <c r="F1374" s="56"/>
      <c r="I1374" s="1" t="s">
        <v>233</v>
      </c>
      <c r="J1374" s="1"/>
      <c r="K1374" s="4"/>
      <c r="L1374" s="2" t="s">
        <v>215</v>
      </c>
      <c r="M1374" s="56"/>
      <c r="N1374" s="56"/>
    </row>
    <row r="1375" spans="1:13" ht="18.75">
      <c r="A1375" s="27" t="s">
        <v>234</v>
      </c>
      <c r="B1375" s="27"/>
      <c r="C1375" s="4"/>
      <c r="D1375" s="2" t="s">
        <v>215</v>
      </c>
      <c r="E1375" s="56"/>
      <c r="F1375" s="56"/>
      <c r="I1375" s="3"/>
      <c r="J1375" s="3"/>
      <c r="K1375" s="3"/>
      <c r="L1375" s="3"/>
      <c r="M1375" s="3"/>
    </row>
    <row r="1377" spans="1:15" ht="18.75">
      <c r="A1377" s="57" t="s">
        <v>235</v>
      </c>
      <c r="B1377" s="57"/>
      <c r="C1377" s="57"/>
      <c r="D1377" s="57"/>
      <c r="E1377" s="57"/>
      <c r="F1377" s="57"/>
      <c r="G1377" s="57"/>
      <c r="H1377" s="57"/>
      <c r="I1377" s="57"/>
      <c r="J1377" s="57"/>
      <c r="K1377" s="57"/>
      <c r="L1377" s="57"/>
      <c r="M1377" s="57"/>
      <c r="N1377" s="57"/>
      <c r="O1377" s="31"/>
    </row>
    <row r="1378" spans="1:15" ht="18.75">
      <c r="A1378" s="57" t="s">
        <v>218</v>
      </c>
      <c r="B1378" s="57"/>
      <c r="C1378" s="57"/>
      <c r="D1378" s="57"/>
      <c r="E1378" s="57"/>
      <c r="F1378" s="57"/>
      <c r="G1378" s="57"/>
      <c r="H1378" s="57"/>
      <c r="I1378" s="57"/>
      <c r="J1378" s="57"/>
      <c r="K1378" s="57"/>
      <c r="L1378" s="57"/>
      <c r="M1378" s="57"/>
      <c r="N1378" s="57"/>
      <c r="O1378" s="31"/>
    </row>
    <row r="1379" spans="1:15" ht="18.75">
      <c r="A1379" s="58" t="s">
        <v>255</v>
      </c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31"/>
    </row>
    <row r="1380" spans="1:15" ht="18.75">
      <c r="A1380" s="5" t="s">
        <v>220</v>
      </c>
      <c r="B1380" s="6" t="s">
        <v>0</v>
      </c>
      <c r="C1380" s="7" t="s">
        <v>1</v>
      </c>
      <c r="D1380" s="7" t="s">
        <v>2</v>
      </c>
      <c r="E1380" s="7" t="s">
        <v>3</v>
      </c>
      <c r="F1380" s="7" t="s">
        <v>4</v>
      </c>
      <c r="G1380" s="7" t="s">
        <v>5</v>
      </c>
      <c r="H1380" s="7" t="s">
        <v>6</v>
      </c>
      <c r="I1380" s="7" t="s">
        <v>7</v>
      </c>
      <c r="J1380" s="7" t="s">
        <v>8</v>
      </c>
      <c r="K1380" s="7" t="s">
        <v>9</v>
      </c>
      <c r="L1380" s="8" t="s">
        <v>10</v>
      </c>
      <c r="M1380" s="9" t="s">
        <v>11</v>
      </c>
      <c r="N1380" s="5" t="s">
        <v>221</v>
      </c>
      <c r="O1380" s="2"/>
    </row>
    <row r="1381" spans="1:14" ht="18.75">
      <c r="A1381" s="50">
        <v>1</v>
      </c>
      <c r="B1381" s="51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7.8</v>
      </c>
      <c r="H1381" s="28">
        <v>21.2</v>
      </c>
      <c r="I1381" s="28">
        <v>0</v>
      </c>
      <c r="J1381" s="28">
        <v>0</v>
      </c>
      <c r="K1381" s="28">
        <v>0</v>
      </c>
      <c r="L1381" s="28">
        <v>0</v>
      </c>
      <c r="M1381" s="52">
        <v>0</v>
      </c>
      <c r="N1381" s="53"/>
    </row>
    <row r="1382" spans="1:14" ht="18.75">
      <c r="A1382" s="19">
        <v>2</v>
      </c>
      <c r="B1382" s="20">
        <v>0</v>
      </c>
      <c r="C1382" s="21">
        <v>0</v>
      </c>
      <c r="D1382" s="21">
        <v>0.4</v>
      </c>
      <c r="E1382" s="21">
        <v>1.4</v>
      </c>
      <c r="F1382" s="21">
        <v>4.5</v>
      </c>
      <c r="G1382" s="21">
        <v>0</v>
      </c>
      <c r="H1382" s="21">
        <v>0.4</v>
      </c>
      <c r="I1382" s="21">
        <v>0</v>
      </c>
      <c r="J1382" s="21">
        <v>0</v>
      </c>
      <c r="K1382" s="21">
        <v>0</v>
      </c>
      <c r="L1382" s="21">
        <v>0</v>
      </c>
      <c r="M1382" s="22">
        <v>0</v>
      </c>
      <c r="N1382" s="30"/>
    </row>
    <row r="1383" spans="1:14" ht="18.75">
      <c r="A1383" s="19">
        <v>3</v>
      </c>
      <c r="B1383" s="20">
        <v>0</v>
      </c>
      <c r="C1383" s="21">
        <v>0</v>
      </c>
      <c r="D1383" s="21">
        <v>0</v>
      </c>
      <c r="E1383" s="21">
        <v>0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2">
        <v>0</v>
      </c>
      <c r="N1383" s="30"/>
    </row>
    <row r="1384" spans="1:14" ht="18.75">
      <c r="A1384" s="19">
        <v>4</v>
      </c>
      <c r="B1384" s="20">
        <v>0</v>
      </c>
      <c r="C1384" s="21">
        <v>0</v>
      </c>
      <c r="D1384" s="21">
        <v>0</v>
      </c>
      <c r="E1384" s="21">
        <v>4.4</v>
      </c>
      <c r="F1384" s="21">
        <v>55.4</v>
      </c>
      <c r="G1384" s="21">
        <v>3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2">
        <v>0</v>
      </c>
      <c r="N1384" s="30"/>
    </row>
    <row r="1385" spans="1:14" ht="18.75">
      <c r="A1385" s="19">
        <v>5</v>
      </c>
      <c r="B1385" s="20">
        <v>22.7</v>
      </c>
      <c r="C1385" s="21">
        <v>0</v>
      </c>
      <c r="D1385" s="21">
        <v>2.3</v>
      </c>
      <c r="E1385" s="21">
        <v>1.4</v>
      </c>
      <c r="F1385" s="21">
        <v>21.6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2">
        <v>0</v>
      </c>
      <c r="N1385" s="30"/>
    </row>
    <row r="1386" spans="1:14" ht="18.75">
      <c r="A1386" s="19">
        <v>6</v>
      </c>
      <c r="B1386" s="20">
        <v>0</v>
      </c>
      <c r="C1386" s="21">
        <v>0</v>
      </c>
      <c r="D1386" s="21">
        <v>1.1</v>
      </c>
      <c r="E1386" s="21">
        <v>1.7</v>
      </c>
      <c r="F1386" s="21">
        <v>5.7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2">
        <v>0</v>
      </c>
      <c r="N1386" s="30"/>
    </row>
    <row r="1387" spans="1:14" ht="18.75">
      <c r="A1387" s="19">
        <v>7</v>
      </c>
      <c r="B1387" s="20">
        <v>0</v>
      </c>
      <c r="C1387" s="21">
        <v>0</v>
      </c>
      <c r="D1387" s="21">
        <v>22.1</v>
      </c>
      <c r="E1387" s="21">
        <v>1.2</v>
      </c>
      <c r="F1387" s="21">
        <v>2.4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2">
        <v>0</v>
      </c>
      <c r="N1387" s="30"/>
    </row>
    <row r="1388" spans="1:14" ht="18.75">
      <c r="A1388" s="19">
        <v>8</v>
      </c>
      <c r="B1388" s="20">
        <v>0</v>
      </c>
      <c r="C1388" s="21">
        <v>6.3</v>
      </c>
      <c r="D1388" s="21">
        <v>20.6</v>
      </c>
      <c r="E1388" s="21">
        <v>8.3</v>
      </c>
      <c r="F1388" s="21">
        <v>0.5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2">
        <v>0</v>
      </c>
      <c r="N1388" s="30"/>
    </row>
    <row r="1389" spans="1:14" ht="18.75">
      <c r="A1389" s="19">
        <v>9</v>
      </c>
      <c r="B1389" s="20">
        <v>0</v>
      </c>
      <c r="C1389" s="21">
        <v>0</v>
      </c>
      <c r="D1389" s="21">
        <v>3.3</v>
      </c>
      <c r="E1389" s="21">
        <v>9.8</v>
      </c>
      <c r="F1389" s="21">
        <v>3.4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2">
        <v>0</v>
      </c>
      <c r="N1389" s="30"/>
    </row>
    <row r="1390" spans="1:14" ht="18.75">
      <c r="A1390" s="19">
        <v>10</v>
      </c>
      <c r="B1390" s="20">
        <v>0</v>
      </c>
      <c r="C1390" s="21">
        <v>4.4</v>
      </c>
      <c r="D1390" s="21">
        <v>15.8</v>
      </c>
      <c r="E1390" s="21">
        <v>0</v>
      </c>
      <c r="F1390" s="21">
        <v>50.5</v>
      </c>
      <c r="G1390" s="21">
        <v>0</v>
      </c>
      <c r="H1390" s="21">
        <v>13.7</v>
      </c>
      <c r="I1390" s="21">
        <v>0</v>
      </c>
      <c r="J1390" s="21">
        <v>0</v>
      </c>
      <c r="K1390" s="21">
        <v>0</v>
      </c>
      <c r="L1390" s="21">
        <v>0</v>
      </c>
      <c r="M1390" s="22">
        <v>0</v>
      </c>
      <c r="N1390" s="30"/>
    </row>
    <row r="1391" spans="1:14" ht="18.75">
      <c r="A1391" s="19">
        <v>11</v>
      </c>
      <c r="B1391" s="20">
        <v>0</v>
      </c>
      <c r="C1391" s="21">
        <v>0</v>
      </c>
      <c r="D1391" s="21">
        <v>0</v>
      </c>
      <c r="E1391" s="21">
        <v>0</v>
      </c>
      <c r="F1391" s="21">
        <v>0.7</v>
      </c>
      <c r="G1391" s="21">
        <v>7.6</v>
      </c>
      <c r="H1391" s="21">
        <v>11.3</v>
      </c>
      <c r="I1391" s="21">
        <v>0</v>
      </c>
      <c r="J1391" s="21">
        <v>0</v>
      </c>
      <c r="K1391" s="21">
        <v>0</v>
      </c>
      <c r="L1391" s="21">
        <v>0</v>
      </c>
      <c r="M1391" s="22">
        <v>0</v>
      </c>
      <c r="N1391" s="30"/>
    </row>
    <row r="1392" spans="1:14" ht="18.75">
      <c r="A1392" s="19">
        <v>12</v>
      </c>
      <c r="B1392" s="20">
        <v>0</v>
      </c>
      <c r="C1392" s="21">
        <v>3</v>
      </c>
      <c r="D1392" s="21">
        <v>3.7</v>
      </c>
      <c r="E1392" s="21">
        <v>0</v>
      </c>
      <c r="F1392" s="21">
        <v>1.4</v>
      </c>
      <c r="G1392" s="21">
        <v>0.3</v>
      </c>
      <c r="H1392" s="21">
        <v>1.6</v>
      </c>
      <c r="I1392" s="21">
        <v>0</v>
      </c>
      <c r="J1392" s="21">
        <v>0</v>
      </c>
      <c r="K1392" s="21">
        <v>0</v>
      </c>
      <c r="L1392" s="21">
        <v>0</v>
      </c>
      <c r="M1392" s="22">
        <v>0</v>
      </c>
      <c r="N1392" s="30"/>
    </row>
    <row r="1393" spans="1:14" ht="18.75">
      <c r="A1393" s="19">
        <v>13</v>
      </c>
      <c r="B1393" s="20">
        <v>0</v>
      </c>
      <c r="C1393" s="21">
        <v>0.4</v>
      </c>
      <c r="D1393" s="21">
        <v>3.9</v>
      </c>
      <c r="E1393" s="21">
        <v>0.5</v>
      </c>
      <c r="F1393" s="21">
        <v>9.2</v>
      </c>
      <c r="G1393" s="21">
        <v>0</v>
      </c>
      <c r="H1393" s="21">
        <v>6.4</v>
      </c>
      <c r="I1393" s="21">
        <v>3.8</v>
      </c>
      <c r="J1393" s="21">
        <v>0</v>
      </c>
      <c r="K1393" s="21">
        <v>0</v>
      </c>
      <c r="L1393" s="21">
        <v>0</v>
      </c>
      <c r="M1393" s="22">
        <v>0</v>
      </c>
      <c r="N1393" s="30"/>
    </row>
    <row r="1394" spans="1:14" ht="18.75">
      <c r="A1394" s="19">
        <v>14</v>
      </c>
      <c r="B1394" s="20">
        <v>0</v>
      </c>
      <c r="C1394" s="21">
        <v>0</v>
      </c>
      <c r="D1394" s="21">
        <v>1.6</v>
      </c>
      <c r="E1394" s="21">
        <v>0.7</v>
      </c>
      <c r="F1394" s="21">
        <v>2.2</v>
      </c>
      <c r="G1394" s="21">
        <v>11.6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2">
        <v>0</v>
      </c>
      <c r="N1394" s="30"/>
    </row>
    <row r="1395" spans="1:14" ht="18.75">
      <c r="A1395" s="19">
        <v>15</v>
      </c>
      <c r="B1395" s="20">
        <v>0</v>
      </c>
      <c r="C1395" s="21">
        <v>3</v>
      </c>
      <c r="D1395" s="21">
        <v>0.7</v>
      </c>
      <c r="E1395" s="21">
        <v>0.5</v>
      </c>
      <c r="F1395" s="21">
        <v>0</v>
      </c>
      <c r="G1395" s="21">
        <v>0</v>
      </c>
      <c r="H1395" s="21">
        <v>2.2</v>
      </c>
      <c r="I1395" s="21">
        <v>0</v>
      </c>
      <c r="J1395" s="21">
        <v>0</v>
      </c>
      <c r="K1395" s="21">
        <v>0</v>
      </c>
      <c r="L1395" s="21">
        <v>0</v>
      </c>
      <c r="M1395" s="22">
        <v>18.2</v>
      </c>
      <c r="N1395" s="30"/>
    </row>
    <row r="1396" spans="1:14" ht="18.75">
      <c r="A1396" s="19">
        <v>16</v>
      </c>
      <c r="B1396" s="20">
        <v>0</v>
      </c>
      <c r="C1396" s="21">
        <v>0</v>
      </c>
      <c r="D1396" s="21">
        <v>0.4</v>
      </c>
      <c r="E1396" s="21">
        <v>0</v>
      </c>
      <c r="F1396" s="21">
        <v>1.6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2">
        <v>0</v>
      </c>
      <c r="N1396" s="30"/>
    </row>
    <row r="1397" spans="1:14" ht="18.75">
      <c r="A1397" s="19">
        <v>17</v>
      </c>
      <c r="B1397" s="20">
        <v>0</v>
      </c>
      <c r="C1397" s="21">
        <v>0</v>
      </c>
      <c r="D1397" s="21">
        <v>0</v>
      </c>
      <c r="E1397" s="21">
        <v>1.1</v>
      </c>
      <c r="F1397" s="21">
        <v>0.6</v>
      </c>
      <c r="G1397" s="21">
        <v>4.5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2">
        <v>0</v>
      </c>
      <c r="N1397" s="30"/>
    </row>
    <row r="1398" spans="1:14" ht="18.75">
      <c r="A1398" s="19">
        <v>18</v>
      </c>
      <c r="B1398" s="20">
        <v>0</v>
      </c>
      <c r="C1398" s="21">
        <v>11.4</v>
      </c>
      <c r="D1398" s="21">
        <v>2.6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2">
        <v>0</v>
      </c>
      <c r="N1398" s="30"/>
    </row>
    <row r="1399" spans="1:14" ht="18.75">
      <c r="A1399" s="19">
        <v>19</v>
      </c>
      <c r="B1399" s="20">
        <v>0</v>
      </c>
      <c r="C1399" s="21">
        <v>13.4</v>
      </c>
      <c r="D1399" s="21">
        <v>0</v>
      </c>
      <c r="E1399" s="21">
        <v>0</v>
      </c>
      <c r="F1399" s="21">
        <v>0</v>
      </c>
      <c r="G1399" s="21">
        <v>9.4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2">
        <v>0</v>
      </c>
      <c r="N1399" s="30"/>
    </row>
    <row r="1400" spans="1:14" ht="18.75">
      <c r="A1400" s="19">
        <v>20</v>
      </c>
      <c r="B1400" s="20">
        <v>0</v>
      </c>
      <c r="C1400" s="21">
        <v>4.3</v>
      </c>
      <c r="D1400" s="21">
        <v>0</v>
      </c>
      <c r="E1400" s="21">
        <v>0</v>
      </c>
      <c r="F1400" s="21">
        <v>0</v>
      </c>
      <c r="G1400" s="21">
        <v>2.3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2">
        <v>0</v>
      </c>
      <c r="N1400" s="30"/>
    </row>
    <row r="1401" spans="1:14" ht="18.75">
      <c r="A1401" s="19">
        <v>21</v>
      </c>
      <c r="B1401" s="20">
        <v>0.1</v>
      </c>
      <c r="C1401" s="21">
        <v>2</v>
      </c>
      <c r="D1401" s="21">
        <v>0</v>
      </c>
      <c r="E1401" s="21">
        <v>1.2</v>
      </c>
      <c r="F1401" s="21">
        <v>20.3</v>
      </c>
      <c r="G1401" s="21">
        <v>9.6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2">
        <v>0</v>
      </c>
      <c r="N1401" s="30"/>
    </row>
    <row r="1402" spans="1:14" ht="18.75">
      <c r="A1402" s="19">
        <v>22</v>
      </c>
      <c r="B1402" s="20">
        <v>0</v>
      </c>
      <c r="C1402" s="21">
        <v>5.2</v>
      </c>
      <c r="D1402" s="21">
        <v>0</v>
      </c>
      <c r="E1402" s="21">
        <v>0.3</v>
      </c>
      <c r="F1402" s="21">
        <v>0</v>
      </c>
      <c r="G1402" s="21">
        <v>11.6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2">
        <v>0</v>
      </c>
      <c r="N1402" s="30"/>
    </row>
    <row r="1403" spans="1:14" ht="18.75">
      <c r="A1403" s="19">
        <v>23</v>
      </c>
      <c r="B1403" s="20">
        <v>0</v>
      </c>
      <c r="C1403" s="21">
        <v>10.4</v>
      </c>
      <c r="D1403" s="21">
        <v>0</v>
      </c>
      <c r="E1403" s="21">
        <v>0.7</v>
      </c>
      <c r="F1403" s="21">
        <v>8.4</v>
      </c>
      <c r="G1403" s="21">
        <v>0.3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2">
        <v>0</v>
      </c>
      <c r="N1403" s="30"/>
    </row>
    <row r="1404" spans="1:14" ht="18.75">
      <c r="A1404" s="19">
        <v>24</v>
      </c>
      <c r="B1404" s="20">
        <v>0.3</v>
      </c>
      <c r="C1404" s="21">
        <v>0</v>
      </c>
      <c r="D1404" s="21">
        <v>0</v>
      </c>
      <c r="E1404" s="21">
        <v>7.9</v>
      </c>
      <c r="F1404" s="21">
        <v>13.4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2">
        <v>0</v>
      </c>
      <c r="N1404" s="30"/>
    </row>
    <row r="1405" spans="1:14" ht="18.75">
      <c r="A1405" s="19">
        <v>25</v>
      </c>
      <c r="B1405" s="20">
        <v>6.1</v>
      </c>
      <c r="C1405" s="21">
        <v>0</v>
      </c>
      <c r="D1405" s="21">
        <v>15.1</v>
      </c>
      <c r="E1405" s="21">
        <v>0.7</v>
      </c>
      <c r="F1405" s="21">
        <v>4.2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2">
        <v>0</v>
      </c>
      <c r="N1405" s="30"/>
    </row>
    <row r="1406" spans="1:14" ht="18.75">
      <c r="A1406" s="19">
        <v>26</v>
      </c>
      <c r="B1406" s="20">
        <v>0</v>
      </c>
      <c r="C1406" s="21">
        <v>6.9</v>
      </c>
      <c r="D1406" s="21">
        <v>1.2</v>
      </c>
      <c r="E1406" s="2">
        <v>0.5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2">
        <v>0</v>
      </c>
      <c r="N1406" s="30"/>
    </row>
    <row r="1407" spans="1:14" ht="18.75">
      <c r="A1407" s="19">
        <v>27</v>
      </c>
      <c r="B1407" s="20">
        <v>0</v>
      </c>
      <c r="C1407" s="21">
        <v>0</v>
      </c>
      <c r="D1407" s="21">
        <v>0</v>
      </c>
      <c r="E1407" s="21">
        <v>0</v>
      </c>
      <c r="F1407" s="21">
        <v>17.4</v>
      </c>
      <c r="G1407" s="21">
        <v>3.9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2">
        <v>0</v>
      </c>
      <c r="N1407" s="30"/>
    </row>
    <row r="1408" spans="1:14" ht="18.75">
      <c r="A1408" s="19">
        <v>28</v>
      </c>
      <c r="B1408" s="20">
        <v>0</v>
      </c>
      <c r="C1408" s="21">
        <v>2.5</v>
      </c>
      <c r="D1408" s="21">
        <v>0.7</v>
      </c>
      <c r="E1408" s="21">
        <v>0</v>
      </c>
      <c r="F1408" s="21">
        <v>20.6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2">
        <v>0</v>
      </c>
      <c r="N1408" s="30"/>
    </row>
    <row r="1409" spans="1:14" ht="18.75">
      <c r="A1409" s="19">
        <v>29</v>
      </c>
      <c r="B1409" s="20">
        <v>0</v>
      </c>
      <c r="C1409" s="21">
        <v>3.1</v>
      </c>
      <c r="D1409" s="21">
        <v>1</v>
      </c>
      <c r="E1409" s="21">
        <v>0</v>
      </c>
      <c r="F1409" s="21">
        <v>0</v>
      </c>
      <c r="G1409" s="21">
        <v>0</v>
      </c>
      <c r="H1409" s="21">
        <v>5.5</v>
      </c>
      <c r="I1409" s="21">
        <v>0</v>
      </c>
      <c r="J1409" s="21">
        <v>0</v>
      </c>
      <c r="K1409" s="21">
        <v>0</v>
      </c>
      <c r="L1409" s="21">
        <v>0</v>
      </c>
      <c r="M1409" s="22">
        <v>0</v>
      </c>
      <c r="N1409" s="30"/>
    </row>
    <row r="1410" spans="1:14" ht="18.75">
      <c r="A1410" s="19">
        <v>30</v>
      </c>
      <c r="B1410" s="20">
        <v>0</v>
      </c>
      <c r="C1410" s="32">
        <v>3.5</v>
      </c>
      <c r="D1410" s="21">
        <v>0.5</v>
      </c>
      <c r="E1410" s="21">
        <v>0</v>
      </c>
      <c r="F1410" s="21">
        <v>32.7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/>
      <c r="M1410" s="22">
        <v>0</v>
      </c>
      <c r="N1410" s="30"/>
    </row>
    <row r="1411" spans="1:14" ht="18.75">
      <c r="A1411" s="10">
        <v>31</v>
      </c>
      <c r="B1411" s="11"/>
      <c r="C1411" s="12">
        <v>0</v>
      </c>
      <c r="D1411" s="12"/>
      <c r="E1411" s="12">
        <v>2.2</v>
      </c>
      <c r="F1411" s="12">
        <v>3.3</v>
      </c>
      <c r="G1411" s="12"/>
      <c r="H1411" s="12">
        <v>0</v>
      </c>
      <c r="I1411" s="12"/>
      <c r="J1411" s="12">
        <v>0</v>
      </c>
      <c r="K1411" s="12">
        <v>0</v>
      </c>
      <c r="L1411" s="12"/>
      <c r="M1411" s="54">
        <v>0</v>
      </c>
      <c r="N1411" s="13"/>
    </row>
    <row r="1412" spans="1:15" ht="18.75">
      <c r="A1412" s="14" t="s">
        <v>12</v>
      </c>
      <c r="B1412" s="15">
        <f>SUM(B1381:B1411)</f>
        <v>29.200000000000003</v>
      </c>
      <c r="C1412" s="16">
        <f aca="true" t="shared" si="68" ref="C1412:M1412">SUM(C1381:C1411)</f>
        <v>79.8</v>
      </c>
      <c r="D1412" s="16">
        <f t="shared" si="68"/>
        <v>97</v>
      </c>
      <c r="E1412" s="16">
        <f t="shared" si="68"/>
        <v>44.50000000000001</v>
      </c>
      <c r="F1412" s="16">
        <f t="shared" si="68"/>
        <v>280</v>
      </c>
      <c r="G1412" s="16">
        <f t="shared" si="68"/>
        <v>71.89999999999999</v>
      </c>
      <c r="H1412" s="16">
        <f t="shared" si="68"/>
        <v>62.3</v>
      </c>
      <c r="I1412" s="16">
        <f t="shared" si="68"/>
        <v>3.8</v>
      </c>
      <c r="J1412" s="16">
        <f t="shared" si="68"/>
        <v>0</v>
      </c>
      <c r="K1412" s="16">
        <f t="shared" si="68"/>
        <v>0</v>
      </c>
      <c r="L1412" s="16">
        <f t="shared" si="68"/>
        <v>0</v>
      </c>
      <c r="M1412" s="17">
        <f t="shared" si="68"/>
        <v>18.2</v>
      </c>
      <c r="N1412" s="18">
        <f>SUM(B1412:M1412)</f>
        <v>686.6999999999999</v>
      </c>
      <c r="O1412" s="3" t="s">
        <v>215</v>
      </c>
    </row>
    <row r="1413" spans="1:15" ht="18.75">
      <c r="A1413" s="19" t="s">
        <v>14</v>
      </c>
      <c r="B1413" s="20">
        <f>AVERAGE(B1381:B1411)</f>
        <v>0.9733333333333334</v>
      </c>
      <c r="C1413" s="21">
        <f>AVERAGE(C1381:C1411)</f>
        <v>2.574193548387097</v>
      </c>
      <c r="D1413" s="21">
        <f aca="true" t="shared" si="69" ref="D1413:I1413">AVERAGE(D1381:D1411)</f>
        <v>3.2333333333333334</v>
      </c>
      <c r="E1413" s="21">
        <f t="shared" si="69"/>
        <v>1.4354838709677422</v>
      </c>
      <c r="F1413" s="21">
        <f t="shared" si="69"/>
        <v>9.03225806451613</v>
      </c>
      <c r="G1413" s="21">
        <f t="shared" si="69"/>
        <v>2.3966666666666665</v>
      </c>
      <c r="H1413" s="21">
        <f t="shared" si="69"/>
        <v>2.009677419354839</v>
      </c>
      <c r="I1413" s="21">
        <f t="shared" si="69"/>
        <v>0.12666666666666665</v>
      </c>
      <c r="J1413" s="21">
        <f>AVERAGE(J1381:J1411)</f>
        <v>0</v>
      </c>
      <c r="K1413" s="21">
        <f>AVERAGE(K1381:K1411)</f>
        <v>0</v>
      </c>
      <c r="L1413" s="21">
        <f>AVERAGE(L1381:L1411)</f>
        <v>0</v>
      </c>
      <c r="M1413" s="21">
        <f>AVERAGE(M1381:M1411)</f>
        <v>0.5870967741935483</v>
      </c>
      <c r="N1413" s="30">
        <f>AVERAGE(B1413:M1413)</f>
        <v>1.8640591397849462</v>
      </c>
      <c r="O1413" s="3" t="s">
        <v>216</v>
      </c>
    </row>
    <row r="1414" spans="1:15" ht="18.75">
      <c r="A1414" s="10" t="s">
        <v>13</v>
      </c>
      <c r="B1414" s="24">
        <f>COUNTIF(B1381:B1411,"&gt;0")</f>
        <v>4</v>
      </c>
      <c r="C1414" s="24">
        <f>COUNTIF(C1381:C1410,"&gt;0")</f>
        <v>15</v>
      </c>
      <c r="D1414" s="24">
        <f aca="true" t="shared" si="70" ref="D1414:M1414">COUNTIF(D1381:D1411,"&gt;0")</f>
        <v>18</v>
      </c>
      <c r="E1414" s="24">
        <f t="shared" si="70"/>
        <v>18</v>
      </c>
      <c r="F1414" s="24">
        <f t="shared" si="70"/>
        <v>22</v>
      </c>
      <c r="G1414" s="24">
        <f t="shared" si="70"/>
        <v>12</v>
      </c>
      <c r="H1414" s="24">
        <f t="shared" si="70"/>
        <v>8</v>
      </c>
      <c r="I1414" s="24">
        <f t="shared" si="70"/>
        <v>1</v>
      </c>
      <c r="J1414" s="24">
        <f t="shared" si="70"/>
        <v>0</v>
      </c>
      <c r="K1414" s="24">
        <f t="shared" si="70"/>
        <v>0</v>
      </c>
      <c r="L1414" s="24">
        <f t="shared" si="70"/>
        <v>0</v>
      </c>
      <c r="M1414" s="24">
        <f t="shared" si="70"/>
        <v>1</v>
      </c>
      <c r="N1414" s="10">
        <f>SUM(B1414:M1414)</f>
        <v>99</v>
      </c>
      <c r="O1414" s="3" t="s">
        <v>13</v>
      </c>
    </row>
    <row r="1415" spans="1:14" ht="18.75">
      <c r="A1415" s="27" t="s">
        <v>222</v>
      </c>
      <c r="B1415" s="27"/>
      <c r="C1415" s="4"/>
      <c r="D1415" s="2" t="s">
        <v>215</v>
      </c>
      <c r="E1415" s="59"/>
      <c r="F1415" s="59"/>
      <c r="I1415" s="1" t="s">
        <v>223</v>
      </c>
      <c r="J1415" s="1"/>
      <c r="K1415" s="4"/>
      <c r="L1415" s="2" t="s">
        <v>215</v>
      </c>
      <c r="M1415" s="59"/>
      <c r="N1415" s="59"/>
    </row>
    <row r="1416" spans="1:14" ht="18.75">
      <c r="A1416" s="27" t="s">
        <v>224</v>
      </c>
      <c r="B1416" s="27"/>
      <c r="C1416" s="4"/>
      <c r="D1416" s="2" t="s">
        <v>215</v>
      </c>
      <c r="E1416" s="56"/>
      <c r="F1416" s="56"/>
      <c r="I1416" s="1" t="s">
        <v>225</v>
      </c>
      <c r="J1416" s="1"/>
      <c r="K1416" s="4"/>
      <c r="L1416" s="2" t="s">
        <v>215</v>
      </c>
      <c r="M1416" s="56"/>
      <c r="N1416" s="56"/>
    </row>
    <row r="1417" spans="1:14" ht="18.75">
      <c r="A1417" s="27" t="s">
        <v>226</v>
      </c>
      <c r="B1417" s="27"/>
      <c r="C1417" s="4"/>
      <c r="D1417" s="2" t="s">
        <v>215</v>
      </c>
      <c r="E1417" s="56"/>
      <c r="F1417" s="56"/>
      <c r="I1417" s="1" t="s">
        <v>227</v>
      </c>
      <c r="J1417" s="1"/>
      <c r="K1417" s="4"/>
      <c r="L1417" s="2" t="s">
        <v>215</v>
      </c>
      <c r="M1417" s="56"/>
      <c r="N1417" s="56"/>
    </row>
    <row r="1418" spans="1:14" ht="18.75">
      <c r="A1418" s="27" t="s">
        <v>228</v>
      </c>
      <c r="B1418" s="27"/>
      <c r="C1418" s="4"/>
      <c r="D1418" s="2" t="s">
        <v>215</v>
      </c>
      <c r="E1418" s="56"/>
      <c r="F1418" s="56"/>
      <c r="I1418" s="1" t="s">
        <v>229</v>
      </c>
      <c r="J1418" s="1"/>
      <c r="K1418" s="4"/>
      <c r="L1418" s="2" t="s">
        <v>215</v>
      </c>
      <c r="M1418" s="56"/>
      <c r="N1418" s="56"/>
    </row>
    <row r="1419" spans="1:14" ht="18.75">
      <c r="A1419" s="27" t="s">
        <v>230</v>
      </c>
      <c r="B1419" s="27"/>
      <c r="C1419" s="4"/>
      <c r="D1419" s="2" t="s">
        <v>215</v>
      </c>
      <c r="E1419" s="56"/>
      <c r="F1419" s="56"/>
      <c r="I1419" s="1" t="s">
        <v>231</v>
      </c>
      <c r="J1419" s="1"/>
      <c r="K1419" s="4"/>
      <c r="L1419" s="2" t="s">
        <v>215</v>
      </c>
      <c r="M1419" s="56"/>
      <c r="N1419" s="56"/>
    </row>
    <row r="1420" spans="1:14" ht="18.75">
      <c r="A1420" s="27" t="s">
        <v>232</v>
      </c>
      <c r="B1420" s="27"/>
      <c r="C1420" s="4"/>
      <c r="D1420" s="2" t="s">
        <v>215</v>
      </c>
      <c r="E1420" s="56"/>
      <c r="F1420" s="56"/>
      <c r="I1420" s="1" t="s">
        <v>233</v>
      </c>
      <c r="J1420" s="1"/>
      <c r="K1420" s="4"/>
      <c r="L1420" s="2" t="s">
        <v>215</v>
      </c>
      <c r="M1420" s="56"/>
      <c r="N1420" s="56"/>
    </row>
    <row r="1421" spans="1:13" ht="18.75">
      <c r="A1421" s="27" t="s">
        <v>234</v>
      </c>
      <c r="B1421" s="27"/>
      <c r="C1421" s="4"/>
      <c r="D1421" s="2" t="s">
        <v>215</v>
      </c>
      <c r="E1421" s="56"/>
      <c r="F1421" s="56"/>
      <c r="I1421" s="3"/>
      <c r="J1421" s="3"/>
      <c r="K1421" s="3"/>
      <c r="L1421" s="3"/>
      <c r="M1421" s="3"/>
    </row>
    <row r="1423" spans="1:15" ht="18.75">
      <c r="A1423" s="57" t="s">
        <v>235</v>
      </c>
      <c r="B1423" s="57"/>
      <c r="C1423" s="57"/>
      <c r="D1423" s="57"/>
      <c r="E1423" s="57"/>
      <c r="F1423" s="57"/>
      <c r="G1423" s="57"/>
      <c r="H1423" s="57"/>
      <c r="I1423" s="57"/>
      <c r="J1423" s="57"/>
      <c r="K1423" s="57"/>
      <c r="L1423" s="57"/>
      <c r="M1423" s="57"/>
      <c r="N1423" s="57"/>
      <c r="O1423" s="31"/>
    </row>
    <row r="1424" spans="1:15" ht="18.75">
      <c r="A1424" s="57" t="s">
        <v>218</v>
      </c>
      <c r="B1424" s="57"/>
      <c r="C1424" s="57"/>
      <c r="D1424" s="57"/>
      <c r="E1424" s="57"/>
      <c r="F1424" s="57"/>
      <c r="G1424" s="57"/>
      <c r="H1424" s="57"/>
      <c r="I1424" s="57"/>
      <c r="J1424" s="57"/>
      <c r="K1424" s="57"/>
      <c r="L1424" s="57"/>
      <c r="M1424" s="57"/>
      <c r="N1424" s="57"/>
      <c r="O1424" s="31"/>
    </row>
    <row r="1425" spans="1:15" ht="18.75">
      <c r="A1425" s="58" t="s">
        <v>256</v>
      </c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31"/>
    </row>
    <row r="1426" spans="1:15" ht="18.75">
      <c r="A1426" s="5" t="s">
        <v>220</v>
      </c>
      <c r="B1426" s="6" t="s">
        <v>0</v>
      </c>
      <c r="C1426" s="7" t="s">
        <v>1</v>
      </c>
      <c r="D1426" s="7" t="s">
        <v>2</v>
      </c>
      <c r="E1426" s="7" t="s">
        <v>3</v>
      </c>
      <c r="F1426" s="7" t="s">
        <v>4</v>
      </c>
      <c r="G1426" s="7" t="s">
        <v>5</v>
      </c>
      <c r="H1426" s="7" t="s">
        <v>6</v>
      </c>
      <c r="I1426" s="7" t="s">
        <v>7</v>
      </c>
      <c r="J1426" s="7" t="s">
        <v>8</v>
      </c>
      <c r="K1426" s="7" t="s">
        <v>9</v>
      </c>
      <c r="L1426" s="8" t="s">
        <v>10</v>
      </c>
      <c r="M1426" s="9" t="s">
        <v>11</v>
      </c>
      <c r="N1426" s="5" t="s">
        <v>221</v>
      </c>
      <c r="O1426" s="2"/>
    </row>
    <row r="1427" spans="1:14" ht="18.75">
      <c r="A1427" s="50">
        <v>1</v>
      </c>
      <c r="B1427" s="51">
        <v>0</v>
      </c>
      <c r="C1427" s="28">
        <v>0</v>
      </c>
      <c r="D1427" s="28">
        <v>0</v>
      </c>
      <c r="E1427" s="28">
        <v>0</v>
      </c>
      <c r="F1427" s="28">
        <v>0</v>
      </c>
      <c r="G1427" s="28">
        <v>6.5</v>
      </c>
      <c r="H1427" s="28">
        <v>3</v>
      </c>
      <c r="I1427" s="28">
        <v>0</v>
      </c>
      <c r="J1427" s="28">
        <v>0</v>
      </c>
      <c r="K1427" s="28">
        <v>0</v>
      </c>
      <c r="L1427" s="28">
        <v>0</v>
      </c>
      <c r="M1427" s="52">
        <v>0</v>
      </c>
      <c r="N1427" s="53"/>
    </row>
    <row r="1428" spans="1:14" ht="18.75">
      <c r="A1428" s="19">
        <v>2</v>
      </c>
      <c r="B1428" s="20">
        <v>0</v>
      </c>
      <c r="C1428" s="21">
        <v>0</v>
      </c>
      <c r="D1428" s="21">
        <v>0</v>
      </c>
      <c r="E1428" s="21">
        <v>0</v>
      </c>
      <c r="F1428" s="21">
        <v>8.3</v>
      </c>
      <c r="G1428" s="21">
        <v>0</v>
      </c>
      <c r="H1428" s="21">
        <v>4.1</v>
      </c>
      <c r="I1428" s="21">
        <v>0</v>
      </c>
      <c r="J1428" s="21">
        <v>0</v>
      </c>
      <c r="K1428" s="21">
        <v>0</v>
      </c>
      <c r="L1428" s="21">
        <v>0</v>
      </c>
      <c r="M1428" s="22">
        <v>0</v>
      </c>
      <c r="N1428" s="30"/>
    </row>
    <row r="1429" spans="1:14" ht="18.75">
      <c r="A1429" s="19">
        <v>3</v>
      </c>
      <c r="B1429" s="20">
        <v>0</v>
      </c>
      <c r="C1429" s="21">
        <v>0</v>
      </c>
      <c r="D1429" s="21">
        <v>9.8</v>
      </c>
      <c r="E1429" s="21">
        <v>0</v>
      </c>
      <c r="F1429" s="21">
        <v>23.3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2">
        <v>0</v>
      </c>
      <c r="N1429" s="30"/>
    </row>
    <row r="1430" spans="1:14" ht="18.75">
      <c r="A1430" s="19">
        <v>4</v>
      </c>
      <c r="B1430" s="20">
        <v>0</v>
      </c>
      <c r="C1430" s="21">
        <v>0</v>
      </c>
      <c r="D1430" s="21">
        <v>0</v>
      </c>
      <c r="E1430" s="21">
        <v>0</v>
      </c>
      <c r="F1430" s="21">
        <v>21.2</v>
      </c>
      <c r="G1430" s="21">
        <v>0</v>
      </c>
      <c r="H1430" s="21">
        <v>7.3</v>
      </c>
      <c r="I1430" s="21">
        <v>17.1</v>
      </c>
      <c r="J1430" s="21">
        <v>0</v>
      </c>
      <c r="K1430" s="21">
        <v>0</v>
      </c>
      <c r="L1430" s="21">
        <v>0</v>
      </c>
      <c r="M1430" s="22">
        <v>0</v>
      </c>
      <c r="N1430" s="30"/>
    </row>
    <row r="1431" spans="1:14" ht="18.75">
      <c r="A1431" s="19">
        <v>5</v>
      </c>
      <c r="B1431" s="20">
        <v>0</v>
      </c>
      <c r="C1431" s="21">
        <v>0</v>
      </c>
      <c r="D1431" s="21">
        <v>2.5</v>
      </c>
      <c r="E1431" s="21">
        <v>0</v>
      </c>
      <c r="F1431" s="21">
        <v>4</v>
      </c>
      <c r="G1431" s="21">
        <v>0</v>
      </c>
      <c r="H1431" s="21">
        <v>2.2</v>
      </c>
      <c r="I1431" s="21">
        <v>9.4</v>
      </c>
      <c r="J1431" s="21">
        <v>0</v>
      </c>
      <c r="K1431" s="21">
        <v>0</v>
      </c>
      <c r="L1431" s="21">
        <v>0</v>
      </c>
      <c r="M1431" s="22">
        <v>0</v>
      </c>
      <c r="N1431" s="30"/>
    </row>
    <row r="1432" spans="1:14" ht="18.75">
      <c r="A1432" s="19">
        <v>6</v>
      </c>
      <c r="B1432" s="20">
        <v>0</v>
      </c>
      <c r="C1432" s="21">
        <v>0</v>
      </c>
      <c r="D1432" s="21">
        <v>5.4</v>
      </c>
      <c r="E1432" s="21">
        <v>0</v>
      </c>
      <c r="F1432" s="21">
        <v>0</v>
      </c>
      <c r="G1432" s="21">
        <v>0</v>
      </c>
      <c r="H1432" s="21">
        <v>12.8</v>
      </c>
      <c r="I1432" s="21">
        <v>0</v>
      </c>
      <c r="J1432" s="21">
        <v>0</v>
      </c>
      <c r="K1432" s="21">
        <v>0</v>
      </c>
      <c r="L1432" s="21">
        <v>0</v>
      </c>
      <c r="M1432" s="22">
        <v>0</v>
      </c>
      <c r="N1432" s="30"/>
    </row>
    <row r="1433" spans="1:14" ht="18.75">
      <c r="A1433" s="19">
        <v>7</v>
      </c>
      <c r="B1433" s="20">
        <v>0</v>
      </c>
      <c r="C1433" s="21">
        <v>0.8</v>
      </c>
      <c r="D1433" s="21">
        <v>0.4</v>
      </c>
      <c r="E1433" s="21">
        <v>27.8</v>
      </c>
      <c r="F1433" s="21">
        <v>9.3</v>
      </c>
      <c r="G1433" s="21">
        <v>0</v>
      </c>
      <c r="H1433" s="21">
        <v>3.4</v>
      </c>
      <c r="I1433" s="21">
        <v>1.1</v>
      </c>
      <c r="J1433" s="21">
        <v>0</v>
      </c>
      <c r="K1433" s="21">
        <v>0</v>
      </c>
      <c r="L1433" s="21">
        <v>0</v>
      </c>
      <c r="M1433" s="22">
        <v>0</v>
      </c>
      <c r="N1433" s="30"/>
    </row>
    <row r="1434" spans="1:14" ht="18.75">
      <c r="A1434" s="19">
        <v>8</v>
      </c>
      <c r="B1434" s="20">
        <v>0</v>
      </c>
      <c r="C1434" s="21">
        <v>2</v>
      </c>
      <c r="D1434" s="21">
        <v>24.2</v>
      </c>
      <c r="E1434" s="21">
        <v>0</v>
      </c>
      <c r="F1434" s="21">
        <v>4.2</v>
      </c>
      <c r="G1434" s="21">
        <v>2.2</v>
      </c>
      <c r="H1434" s="21">
        <v>1.5</v>
      </c>
      <c r="I1434" s="21">
        <v>1.2</v>
      </c>
      <c r="J1434" s="21">
        <v>0</v>
      </c>
      <c r="K1434" s="21">
        <v>0</v>
      </c>
      <c r="L1434" s="21">
        <v>6</v>
      </c>
      <c r="M1434" s="22">
        <v>0</v>
      </c>
      <c r="N1434" s="30"/>
    </row>
    <row r="1435" spans="1:14" ht="18.75">
      <c r="A1435" s="19">
        <v>9</v>
      </c>
      <c r="B1435" s="20">
        <v>0</v>
      </c>
      <c r="C1435" s="21">
        <v>0</v>
      </c>
      <c r="D1435" s="21">
        <v>0.3</v>
      </c>
      <c r="E1435" s="21">
        <v>0</v>
      </c>
      <c r="F1435" s="21">
        <v>4.8</v>
      </c>
      <c r="G1435" s="21">
        <v>5.3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2">
        <v>0</v>
      </c>
      <c r="N1435" s="30"/>
    </row>
    <row r="1436" spans="1:14" ht="18.75">
      <c r="A1436" s="19">
        <v>10</v>
      </c>
      <c r="B1436" s="20">
        <v>0</v>
      </c>
      <c r="C1436" s="21">
        <v>1.4</v>
      </c>
      <c r="D1436" s="21">
        <v>0</v>
      </c>
      <c r="E1436" s="21">
        <v>0</v>
      </c>
      <c r="F1436" s="21">
        <v>0</v>
      </c>
      <c r="G1436" s="21">
        <v>0.6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2">
        <v>0</v>
      </c>
      <c r="N1436" s="30"/>
    </row>
    <row r="1437" spans="1:14" ht="18.75">
      <c r="A1437" s="19">
        <v>11</v>
      </c>
      <c r="B1437" s="20">
        <v>0</v>
      </c>
      <c r="C1437" s="21">
        <v>0.7</v>
      </c>
      <c r="D1437" s="21">
        <v>0</v>
      </c>
      <c r="E1437" s="21">
        <v>2</v>
      </c>
      <c r="F1437" s="21">
        <v>0</v>
      </c>
      <c r="G1437" s="21">
        <v>5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2">
        <v>0</v>
      </c>
      <c r="N1437" s="30"/>
    </row>
    <row r="1438" spans="1:14" ht="18.75">
      <c r="A1438" s="19">
        <v>12</v>
      </c>
      <c r="B1438" s="20">
        <v>0</v>
      </c>
      <c r="C1438" s="21">
        <v>2.4</v>
      </c>
      <c r="D1438" s="21">
        <v>0</v>
      </c>
      <c r="E1438" s="21">
        <v>7.7</v>
      </c>
      <c r="F1438" s="21">
        <v>0</v>
      </c>
      <c r="G1438" s="21">
        <v>0.3</v>
      </c>
      <c r="H1438" s="21">
        <v>5.7</v>
      </c>
      <c r="I1438" s="21">
        <v>0</v>
      </c>
      <c r="J1438" s="21">
        <v>0</v>
      </c>
      <c r="K1438" s="21">
        <v>0</v>
      </c>
      <c r="L1438" s="21">
        <v>0</v>
      </c>
      <c r="M1438" s="22">
        <v>0</v>
      </c>
      <c r="N1438" s="30"/>
    </row>
    <row r="1439" spans="1:14" ht="18.75">
      <c r="A1439" s="19">
        <v>13</v>
      </c>
      <c r="B1439" s="20">
        <v>0</v>
      </c>
      <c r="C1439" s="21">
        <v>2.8</v>
      </c>
      <c r="D1439" s="21">
        <v>0</v>
      </c>
      <c r="E1439" s="21">
        <v>14.5</v>
      </c>
      <c r="F1439" s="21">
        <v>8.7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2">
        <v>0</v>
      </c>
      <c r="N1439" s="30"/>
    </row>
    <row r="1440" spans="1:14" ht="18.75">
      <c r="A1440" s="19">
        <v>14</v>
      </c>
      <c r="B1440" s="20">
        <v>3.5</v>
      </c>
      <c r="C1440" s="21">
        <v>19.8</v>
      </c>
      <c r="D1440" s="21">
        <v>0</v>
      </c>
      <c r="E1440" s="21">
        <v>6.4</v>
      </c>
      <c r="F1440" s="21">
        <v>0.9</v>
      </c>
      <c r="G1440" s="21">
        <v>3.9</v>
      </c>
      <c r="H1440" s="21">
        <v>0</v>
      </c>
      <c r="I1440" s="21">
        <v>0</v>
      </c>
      <c r="J1440" s="21">
        <v>0</v>
      </c>
      <c r="K1440" s="21">
        <v>0</v>
      </c>
      <c r="L1440" s="21">
        <v>0</v>
      </c>
      <c r="M1440" s="22">
        <v>0</v>
      </c>
      <c r="N1440" s="30"/>
    </row>
    <row r="1441" spans="1:14" ht="18.75">
      <c r="A1441" s="19">
        <v>15</v>
      </c>
      <c r="B1441" s="20">
        <v>0</v>
      </c>
      <c r="C1441" s="21">
        <v>0</v>
      </c>
      <c r="D1441" s="21">
        <v>0</v>
      </c>
      <c r="E1441" s="21">
        <v>0</v>
      </c>
      <c r="F1441" s="21">
        <v>1.7</v>
      </c>
      <c r="G1441" s="21">
        <v>2.1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2">
        <v>0</v>
      </c>
      <c r="N1441" s="30"/>
    </row>
    <row r="1442" spans="1:14" ht="18.75">
      <c r="A1442" s="19">
        <v>16</v>
      </c>
      <c r="B1442" s="20">
        <v>0</v>
      </c>
      <c r="C1442" s="21">
        <v>0</v>
      </c>
      <c r="D1442" s="21">
        <v>0</v>
      </c>
      <c r="E1442" s="21">
        <v>14.2</v>
      </c>
      <c r="F1442" s="21">
        <v>0.7</v>
      </c>
      <c r="G1442" s="21">
        <v>18.9</v>
      </c>
      <c r="H1442" s="21">
        <v>4.3</v>
      </c>
      <c r="I1442" s="21">
        <v>0</v>
      </c>
      <c r="J1442" s="21">
        <v>0</v>
      </c>
      <c r="K1442" s="21">
        <v>0</v>
      </c>
      <c r="L1442" s="21">
        <v>0</v>
      </c>
      <c r="M1442" s="22">
        <v>0</v>
      </c>
      <c r="N1442" s="30"/>
    </row>
    <row r="1443" spans="1:14" ht="18.75">
      <c r="A1443" s="19">
        <v>17</v>
      </c>
      <c r="B1443" s="20">
        <v>0</v>
      </c>
      <c r="C1443" s="21">
        <v>0</v>
      </c>
      <c r="D1443" s="21">
        <v>8.4</v>
      </c>
      <c r="E1443" s="21">
        <v>6.3</v>
      </c>
      <c r="F1443" s="21">
        <v>0.7</v>
      </c>
      <c r="G1443" s="21">
        <v>6</v>
      </c>
      <c r="H1443" s="21">
        <v>0.6</v>
      </c>
      <c r="I1443" s="21">
        <v>0</v>
      </c>
      <c r="J1443" s="21">
        <v>0</v>
      </c>
      <c r="K1443" s="21">
        <v>0</v>
      </c>
      <c r="L1443" s="21">
        <v>0</v>
      </c>
      <c r="M1443" s="22">
        <v>0</v>
      </c>
      <c r="N1443" s="30"/>
    </row>
    <row r="1444" spans="1:14" ht="18.75">
      <c r="A1444" s="19">
        <v>18</v>
      </c>
      <c r="B1444" s="20">
        <v>0</v>
      </c>
      <c r="C1444" s="21">
        <v>1.1</v>
      </c>
      <c r="D1444" s="21">
        <v>0.5</v>
      </c>
      <c r="E1444" s="21">
        <v>0</v>
      </c>
      <c r="F1444" s="21">
        <v>0.9</v>
      </c>
      <c r="G1444" s="21">
        <v>8.7</v>
      </c>
      <c r="H1444" s="21">
        <v>1.2</v>
      </c>
      <c r="I1444" s="21">
        <v>0</v>
      </c>
      <c r="J1444" s="21">
        <v>0</v>
      </c>
      <c r="K1444" s="21">
        <v>0</v>
      </c>
      <c r="L1444" s="21">
        <v>0</v>
      </c>
      <c r="M1444" s="22">
        <v>0</v>
      </c>
      <c r="N1444" s="30"/>
    </row>
    <row r="1445" spans="1:14" ht="18.75">
      <c r="A1445" s="19">
        <v>19</v>
      </c>
      <c r="B1445" s="20">
        <v>0</v>
      </c>
      <c r="C1445" s="21">
        <v>3.5</v>
      </c>
      <c r="D1445" s="21">
        <v>0</v>
      </c>
      <c r="E1445" s="21">
        <v>0</v>
      </c>
      <c r="F1445" s="21">
        <v>1.5</v>
      </c>
      <c r="G1445" s="21">
        <v>46</v>
      </c>
      <c r="H1445" s="21">
        <v>7.4</v>
      </c>
      <c r="I1445" s="21">
        <v>0</v>
      </c>
      <c r="J1445" s="21">
        <v>0</v>
      </c>
      <c r="K1445" s="21">
        <v>0</v>
      </c>
      <c r="L1445" s="21">
        <v>0</v>
      </c>
      <c r="M1445" s="22">
        <v>0</v>
      </c>
      <c r="N1445" s="30"/>
    </row>
    <row r="1446" spans="1:14" ht="18.75">
      <c r="A1446" s="19">
        <v>20</v>
      </c>
      <c r="B1446" s="20">
        <v>0</v>
      </c>
      <c r="C1446" s="21">
        <v>0.7</v>
      </c>
      <c r="D1446" s="21">
        <v>0</v>
      </c>
      <c r="E1446" s="21">
        <v>0</v>
      </c>
      <c r="F1446" s="21">
        <v>1.7</v>
      </c>
      <c r="G1446" s="21">
        <v>3.7</v>
      </c>
      <c r="H1446" s="21">
        <v>0.7</v>
      </c>
      <c r="I1446" s="21">
        <v>0</v>
      </c>
      <c r="J1446" s="21">
        <v>0</v>
      </c>
      <c r="K1446" s="21">
        <v>0</v>
      </c>
      <c r="L1446" s="21">
        <v>0</v>
      </c>
      <c r="M1446" s="22">
        <v>0</v>
      </c>
      <c r="N1446" s="30"/>
    </row>
    <row r="1447" spans="1:14" ht="18.75">
      <c r="A1447" s="19">
        <v>21</v>
      </c>
      <c r="B1447" s="20">
        <v>0</v>
      </c>
      <c r="C1447" s="21">
        <v>0.8</v>
      </c>
      <c r="D1447" s="21">
        <v>0</v>
      </c>
      <c r="E1447" s="21">
        <v>0</v>
      </c>
      <c r="F1447" s="21">
        <v>5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2">
        <v>0</v>
      </c>
      <c r="N1447" s="30"/>
    </row>
    <row r="1448" spans="1:14" ht="18.75">
      <c r="A1448" s="19">
        <v>22</v>
      </c>
      <c r="B1448" s="20">
        <v>0</v>
      </c>
      <c r="C1448" s="21">
        <v>0</v>
      </c>
      <c r="D1448" s="21">
        <v>5.4</v>
      </c>
      <c r="E1448" s="21">
        <v>1.2</v>
      </c>
      <c r="F1448" s="21">
        <v>2.8</v>
      </c>
      <c r="G1448" s="21">
        <v>0</v>
      </c>
      <c r="H1448" s="21">
        <v>0.7</v>
      </c>
      <c r="I1448" s="21">
        <v>0</v>
      </c>
      <c r="J1448" s="21">
        <v>0</v>
      </c>
      <c r="K1448" s="21">
        <v>0</v>
      </c>
      <c r="L1448" s="21">
        <v>0</v>
      </c>
      <c r="M1448" s="22">
        <v>2.3</v>
      </c>
      <c r="N1448" s="30"/>
    </row>
    <row r="1449" spans="1:14" ht="18.75">
      <c r="A1449" s="19">
        <v>23</v>
      </c>
      <c r="B1449" s="20">
        <v>0</v>
      </c>
      <c r="C1449" s="21">
        <v>0</v>
      </c>
      <c r="D1449" s="21">
        <v>19.4</v>
      </c>
      <c r="E1449" s="21">
        <v>0</v>
      </c>
      <c r="F1449" s="21">
        <v>0</v>
      </c>
      <c r="G1449" s="21">
        <v>3.3</v>
      </c>
      <c r="H1449" s="21">
        <v>1.4</v>
      </c>
      <c r="I1449" s="21">
        <v>0</v>
      </c>
      <c r="J1449" s="21">
        <v>0</v>
      </c>
      <c r="K1449" s="21">
        <v>0</v>
      </c>
      <c r="L1449" s="21">
        <v>0</v>
      </c>
      <c r="M1449" s="22">
        <v>0</v>
      </c>
      <c r="N1449" s="30"/>
    </row>
    <row r="1450" spans="1:14" ht="18.75">
      <c r="A1450" s="19">
        <v>24</v>
      </c>
      <c r="B1450" s="20">
        <v>0</v>
      </c>
      <c r="C1450" s="21">
        <v>0</v>
      </c>
      <c r="D1450" s="21">
        <v>1</v>
      </c>
      <c r="E1450" s="21">
        <v>33.4</v>
      </c>
      <c r="F1450" s="21">
        <v>2.5</v>
      </c>
      <c r="G1450" s="21">
        <v>25.5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2">
        <v>0</v>
      </c>
      <c r="N1450" s="30"/>
    </row>
    <row r="1451" spans="1:14" ht="18.75">
      <c r="A1451" s="19">
        <v>25</v>
      </c>
      <c r="B1451" s="20">
        <v>5</v>
      </c>
      <c r="C1451" s="21">
        <v>0</v>
      </c>
      <c r="D1451" s="21">
        <v>0</v>
      </c>
      <c r="E1451" s="21">
        <v>0</v>
      </c>
      <c r="F1451" s="21">
        <v>0.4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2">
        <v>1.3</v>
      </c>
      <c r="N1451" s="30"/>
    </row>
    <row r="1452" spans="1:14" ht="18.75">
      <c r="A1452" s="19">
        <v>26</v>
      </c>
      <c r="B1452" s="20">
        <v>5.4</v>
      </c>
      <c r="C1452" s="21">
        <v>0</v>
      </c>
      <c r="D1452" s="21">
        <v>3.1</v>
      </c>
      <c r="E1452" s="2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2">
        <v>0</v>
      </c>
      <c r="N1452" s="30"/>
    </row>
    <row r="1453" spans="1:14" ht="18.75">
      <c r="A1453" s="19">
        <v>27</v>
      </c>
      <c r="B1453" s="20">
        <v>0</v>
      </c>
      <c r="C1453" s="21">
        <v>0</v>
      </c>
      <c r="D1453" s="21">
        <v>0</v>
      </c>
      <c r="E1453" s="21">
        <v>1.3</v>
      </c>
      <c r="F1453" s="21">
        <v>0</v>
      </c>
      <c r="G1453" s="21">
        <v>0</v>
      </c>
      <c r="H1453" s="21">
        <v>19.8</v>
      </c>
      <c r="I1453" s="21">
        <v>0</v>
      </c>
      <c r="J1453" s="21">
        <v>0</v>
      </c>
      <c r="K1453" s="21">
        <v>0</v>
      </c>
      <c r="L1453" s="21">
        <v>0</v>
      </c>
      <c r="M1453" s="22">
        <v>0</v>
      </c>
      <c r="N1453" s="30"/>
    </row>
    <row r="1454" spans="1:14" ht="18.75">
      <c r="A1454" s="19">
        <v>28</v>
      </c>
      <c r="B1454" s="20">
        <v>0.8</v>
      </c>
      <c r="C1454" s="21">
        <v>1.2</v>
      </c>
      <c r="D1454" s="21">
        <v>0</v>
      </c>
      <c r="E1454" s="21">
        <v>1.4</v>
      </c>
      <c r="F1454" s="21">
        <v>22.8</v>
      </c>
      <c r="G1454" s="21">
        <v>4.8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2">
        <v>0</v>
      </c>
      <c r="N1454" s="30"/>
    </row>
    <row r="1455" spans="1:14" ht="18.75">
      <c r="A1455" s="19">
        <v>29</v>
      </c>
      <c r="B1455" s="20">
        <v>2.8</v>
      </c>
      <c r="C1455" s="21">
        <v>1.4</v>
      </c>
      <c r="D1455" s="21">
        <v>0</v>
      </c>
      <c r="E1455" s="21">
        <v>0</v>
      </c>
      <c r="F1455" s="21">
        <v>0</v>
      </c>
      <c r="G1455" s="21">
        <v>0.3</v>
      </c>
      <c r="H1455" s="21">
        <v>6.5</v>
      </c>
      <c r="I1455" s="21">
        <v>0</v>
      </c>
      <c r="J1455" s="21">
        <v>0</v>
      </c>
      <c r="K1455" s="21">
        <v>0</v>
      </c>
      <c r="L1455" s="21"/>
      <c r="M1455" s="22">
        <v>0</v>
      </c>
      <c r="N1455" s="30"/>
    </row>
    <row r="1456" spans="1:14" ht="18.75">
      <c r="A1456" s="19">
        <v>30</v>
      </c>
      <c r="B1456" s="20">
        <v>2.4</v>
      </c>
      <c r="C1456" s="32">
        <v>6.7</v>
      </c>
      <c r="D1456" s="21">
        <v>0</v>
      </c>
      <c r="E1456" s="21">
        <v>0</v>
      </c>
      <c r="F1456" s="21">
        <v>0</v>
      </c>
      <c r="G1456" s="21">
        <v>14.3</v>
      </c>
      <c r="H1456" s="21">
        <v>5.4</v>
      </c>
      <c r="I1456" s="21">
        <v>0</v>
      </c>
      <c r="J1456" s="21">
        <v>0</v>
      </c>
      <c r="K1456" s="21">
        <v>0</v>
      </c>
      <c r="L1456" s="21"/>
      <c r="M1456" s="22">
        <v>0</v>
      </c>
      <c r="N1456" s="30"/>
    </row>
    <row r="1457" spans="1:14" ht="18.75">
      <c r="A1457" s="10">
        <v>31</v>
      </c>
      <c r="B1457" s="11"/>
      <c r="C1457" s="12">
        <v>0</v>
      </c>
      <c r="D1457" s="12"/>
      <c r="E1457" s="12">
        <v>0</v>
      </c>
      <c r="F1457" s="12">
        <v>0.7</v>
      </c>
      <c r="G1457" s="12"/>
      <c r="H1457" s="12">
        <v>1.6</v>
      </c>
      <c r="I1457" s="12"/>
      <c r="J1457" s="12">
        <v>0</v>
      </c>
      <c r="K1457" s="12">
        <v>0</v>
      </c>
      <c r="L1457" s="12"/>
      <c r="M1457" s="54">
        <v>0</v>
      </c>
      <c r="N1457" s="13"/>
    </row>
    <row r="1458" spans="1:15" ht="18.75">
      <c r="A1458" s="14" t="s">
        <v>12</v>
      </c>
      <c r="B1458" s="15">
        <f>SUM(B1427:B1457)</f>
        <v>19.9</v>
      </c>
      <c r="C1458" s="16">
        <f aca="true" t="shared" si="71" ref="C1458:M1458">SUM(C1427:C1457)</f>
        <v>45.300000000000004</v>
      </c>
      <c r="D1458" s="16">
        <f t="shared" si="71"/>
        <v>80.39999999999998</v>
      </c>
      <c r="E1458" s="16">
        <f t="shared" si="71"/>
        <v>116.2</v>
      </c>
      <c r="F1458" s="16">
        <f t="shared" si="71"/>
        <v>126.10000000000002</v>
      </c>
      <c r="G1458" s="16">
        <f t="shared" si="71"/>
        <v>157.40000000000003</v>
      </c>
      <c r="H1458" s="16">
        <f t="shared" si="71"/>
        <v>89.60000000000001</v>
      </c>
      <c r="I1458" s="16">
        <f t="shared" si="71"/>
        <v>28.8</v>
      </c>
      <c r="J1458" s="16">
        <f t="shared" si="71"/>
        <v>0</v>
      </c>
      <c r="K1458" s="16">
        <f t="shared" si="71"/>
        <v>0</v>
      </c>
      <c r="L1458" s="16">
        <f t="shared" si="71"/>
        <v>6</v>
      </c>
      <c r="M1458" s="17">
        <f t="shared" si="71"/>
        <v>3.5999999999999996</v>
      </c>
      <c r="N1458" s="18">
        <f>SUM(B1458:M1458)</f>
        <v>673.3</v>
      </c>
      <c r="O1458" s="3" t="s">
        <v>215</v>
      </c>
    </row>
    <row r="1459" spans="1:15" ht="18.75">
      <c r="A1459" s="19" t="s">
        <v>14</v>
      </c>
      <c r="B1459" s="20">
        <f>AVERAGE(B1427:B1457)</f>
        <v>0.6633333333333333</v>
      </c>
      <c r="C1459" s="21">
        <f>AVERAGE(C1427:C1457)</f>
        <v>1.4612903225806453</v>
      </c>
      <c r="D1459" s="21">
        <f aca="true" t="shared" si="72" ref="D1459:I1459">AVERAGE(D1427:D1457)</f>
        <v>2.6799999999999993</v>
      </c>
      <c r="E1459" s="21">
        <f t="shared" si="72"/>
        <v>3.7483870967741937</v>
      </c>
      <c r="F1459" s="21">
        <f t="shared" si="72"/>
        <v>4.0677419354838715</v>
      </c>
      <c r="G1459" s="21">
        <f t="shared" si="72"/>
        <v>5.246666666666668</v>
      </c>
      <c r="H1459" s="21">
        <f t="shared" si="72"/>
        <v>2.8903225806451616</v>
      </c>
      <c r="I1459" s="21">
        <f t="shared" si="72"/>
        <v>0.9600000000000001</v>
      </c>
      <c r="J1459" s="21">
        <f>AVERAGE(J1427:J1457)</f>
        <v>0</v>
      </c>
      <c r="K1459" s="21">
        <f>AVERAGE(K1427:K1457)</f>
        <v>0</v>
      </c>
      <c r="L1459" s="21">
        <f>AVERAGE(L1427:L1457)</f>
        <v>0.21428571428571427</v>
      </c>
      <c r="M1459" s="21">
        <f>AVERAGE(M1427:M1457)</f>
        <v>0.11612903225806451</v>
      </c>
      <c r="N1459" s="30">
        <f>AVERAGE(B1459:M1459)</f>
        <v>1.837346390168971</v>
      </c>
      <c r="O1459" s="3" t="s">
        <v>216</v>
      </c>
    </row>
    <row r="1460" spans="1:15" ht="18.75">
      <c r="A1460" s="10" t="s">
        <v>13</v>
      </c>
      <c r="B1460" s="24">
        <f>COUNTIF(B1427:B1457,"&gt;0")</f>
        <v>6</v>
      </c>
      <c r="C1460" s="24">
        <f>COUNTIF(C1427:C1456,"&gt;0")</f>
        <v>14</v>
      </c>
      <c r="D1460" s="24">
        <f aca="true" t="shared" si="73" ref="D1460:M1460">COUNTIF(D1427:D1457,"&gt;0")</f>
        <v>12</v>
      </c>
      <c r="E1460" s="24">
        <f t="shared" si="73"/>
        <v>11</v>
      </c>
      <c r="F1460" s="24">
        <f t="shared" si="73"/>
        <v>21</v>
      </c>
      <c r="G1460" s="24">
        <f t="shared" si="73"/>
        <v>18</v>
      </c>
      <c r="H1460" s="24">
        <f t="shared" si="73"/>
        <v>19</v>
      </c>
      <c r="I1460" s="24">
        <f t="shared" si="73"/>
        <v>4</v>
      </c>
      <c r="J1460" s="24">
        <f t="shared" si="73"/>
        <v>0</v>
      </c>
      <c r="K1460" s="24">
        <f t="shared" si="73"/>
        <v>0</v>
      </c>
      <c r="L1460" s="24">
        <f t="shared" si="73"/>
        <v>1</v>
      </c>
      <c r="M1460" s="24">
        <f t="shared" si="73"/>
        <v>2</v>
      </c>
      <c r="N1460" s="10">
        <f>SUM(B1460:M1460)</f>
        <v>108</v>
      </c>
      <c r="O1460" s="3" t="s">
        <v>13</v>
      </c>
    </row>
    <row r="1461" spans="1:14" ht="18.75">
      <c r="A1461" s="27" t="s">
        <v>222</v>
      </c>
      <c r="B1461" s="27"/>
      <c r="C1461" s="4"/>
      <c r="D1461" s="2" t="s">
        <v>215</v>
      </c>
      <c r="E1461" s="59"/>
      <c r="F1461" s="59"/>
      <c r="I1461" s="1" t="s">
        <v>223</v>
      </c>
      <c r="J1461" s="1"/>
      <c r="K1461" s="4"/>
      <c r="L1461" s="2" t="s">
        <v>215</v>
      </c>
      <c r="M1461" s="59"/>
      <c r="N1461" s="59"/>
    </row>
    <row r="1462" spans="1:14" ht="18.75">
      <c r="A1462" s="27" t="s">
        <v>224</v>
      </c>
      <c r="B1462" s="27"/>
      <c r="C1462" s="4"/>
      <c r="D1462" s="2" t="s">
        <v>215</v>
      </c>
      <c r="E1462" s="56"/>
      <c r="F1462" s="56"/>
      <c r="I1462" s="1" t="s">
        <v>225</v>
      </c>
      <c r="J1462" s="1"/>
      <c r="K1462" s="4"/>
      <c r="L1462" s="2" t="s">
        <v>215</v>
      </c>
      <c r="M1462" s="56"/>
      <c r="N1462" s="56"/>
    </row>
    <row r="1463" spans="1:14" ht="18.75">
      <c r="A1463" s="27" t="s">
        <v>226</v>
      </c>
      <c r="B1463" s="27"/>
      <c r="C1463" s="4"/>
      <c r="D1463" s="2" t="s">
        <v>215</v>
      </c>
      <c r="E1463" s="56"/>
      <c r="F1463" s="56"/>
      <c r="I1463" s="1" t="s">
        <v>227</v>
      </c>
      <c r="J1463" s="1"/>
      <c r="K1463" s="4"/>
      <c r="L1463" s="2" t="s">
        <v>215</v>
      </c>
      <c r="M1463" s="56"/>
      <c r="N1463" s="56"/>
    </row>
    <row r="1464" spans="1:14" ht="18.75">
      <c r="A1464" s="27" t="s">
        <v>228</v>
      </c>
      <c r="B1464" s="27"/>
      <c r="C1464" s="4"/>
      <c r="D1464" s="2" t="s">
        <v>215</v>
      </c>
      <c r="E1464" s="56"/>
      <c r="F1464" s="56"/>
      <c r="I1464" s="1" t="s">
        <v>229</v>
      </c>
      <c r="J1464" s="1"/>
      <c r="K1464" s="4"/>
      <c r="L1464" s="2" t="s">
        <v>215</v>
      </c>
      <c r="M1464" s="56"/>
      <c r="N1464" s="56"/>
    </row>
    <row r="1465" spans="1:14" ht="18.75">
      <c r="A1465" s="27" t="s">
        <v>230</v>
      </c>
      <c r="B1465" s="27"/>
      <c r="C1465" s="4"/>
      <c r="D1465" s="2" t="s">
        <v>215</v>
      </c>
      <c r="E1465" s="56"/>
      <c r="F1465" s="56"/>
      <c r="I1465" s="1" t="s">
        <v>231</v>
      </c>
      <c r="J1465" s="1"/>
      <c r="K1465" s="4"/>
      <c r="L1465" s="2" t="s">
        <v>215</v>
      </c>
      <c r="M1465" s="56"/>
      <c r="N1465" s="56"/>
    </row>
    <row r="1466" spans="1:14" ht="18.75">
      <c r="A1466" s="27" t="s">
        <v>232</v>
      </c>
      <c r="B1466" s="27"/>
      <c r="C1466" s="4"/>
      <c r="D1466" s="2" t="s">
        <v>215</v>
      </c>
      <c r="E1466" s="56"/>
      <c r="F1466" s="56"/>
      <c r="I1466" s="1" t="s">
        <v>233</v>
      </c>
      <c r="J1466" s="1"/>
      <c r="K1466" s="4"/>
      <c r="L1466" s="2" t="s">
        <v>215</v>
      </c>
      <c r="M1466" s="56"/>
      <c r="N1466" s="56"/>
    </row>
    <row r="1467" spans="1:13" ht="18.75">
      <c r="A1467" s="27" t="s">
        <v>234</v>
      </c>
      <c r="B1467" s="27"/>
      <c r="C1467" s="4"/>
      <c r="D1467" s="2" t="s">
        <v>215</v>
      </c>
      <c r="E1467" s="56"/>
      <c r="F1467" s="56"/>
      <c r="I1467" s="3"/>
      <c r="J1467" s="3"/>
      <c r="K1467" s="3"/>
      <c r="L1467" s="3"/>
      <c r="M1467" s="3"/>
    </row>
    <row r="1469" spans="1:15" ht="18.75">
      <c r="A1469" s="57" t="s">
        <v>235</v>
      </c>
      <c r="B1469" s="57"/>
      <c r="C1469" s="57"/>
      <c r="D1469" s="57"/>
      <c r="E1469" s="57"/>
      <c r="F1469" s="57"/>
      <c r="G1469" s="57"/>
      <c r="H1469" s="57"/>
      <c r="I1469" s="57"/>
      <c r="J1469" s="57"/>
      <c r="K1469" s="57"/>
      <c r="L1469" s="57"/>
      <c r="M1469" s="57"/>
      <c r="N1469" s="57"/>
      <c r="O1469" s="31"/>
    </row>
    <row r="1470" spans="1:15" ht="18.75">
      <c r="A1470" s="57" t="s">
        <v>218</v>
      </c>
      <c r="B1470" s="57"/>
      <c r="C1470" s="57"/>
      <c r="D1470" s="57"/>
      <c r="E1470" s="57"/>
      <c r="F1470" s="57"/>
      <c r="G1470" s="57"/>
      <c r="H1470" s="57"/>
      <c r="I1470" s="57"/>
      <c r="J1470" s="57"/>
      <c r="K1470" s="57"/>
      <c r="L1470" s="57"/>
      <c r="M1470" s="57"/>
      <c r="N1470" s="57"/>
      <c r="O1470" s="31"/>
    </row>
    <row r="1471" spans="1:15" ht="18.75">
      <c r="A1471" s="58" t="s">
        <v>257</v>
      </c>
      <c r="B1471" s="58"/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31"/>
    </row>
    <row r="1472" spans="1:15" ht="18.75">
      <c r="A1472" s="5" t="s">
        <v>220</v>
      </c>
      <c r="B1472" s="6" t="s">
        <v>0</v>
      </c>
      <c r="C1472" s="7" t="s">
        <v>1</v>
      </c>
      <c r="D1472" s="7" t="s">
        <v>2</v>
      </c>
      <c r="E1472" s="7" t="s">
        <v>3</v>
      </c>
      <c r="F1472" s="7" t="s">
        <v>4</v>
      </c>
      <c r="G1472" s="7" t="s">
        <v>5</v>
      </c>
      <c r="H1472" s="7" t="s">
        <v>6</v>
      </c>
      <c r="I1472" s="7" t="s">
        <v>7</v>
      </c>
      <c r="J1472" s="7" t="s">
        <v>8</v>
      </c>
      <c r="K1472" s="7" t="s">
        <v>9</v>
      </c>
      <c r="L1472" s="8" t="s">
        <v>10</v>
      </c>
      <c r="M1472" s="9" t="s">
        <v>11</v>
      </c>
      <c r="N1472" s="5" t="s">
        <v>221</v>
      </c>
      <c r="O1472" s="2"/>
    </row>
    <row r="1473" spans="1:14" ht="18.75">
      <c r="A1473" s="50">
        <v>1</v>
      </c>
      <c r="B1473" s="51">
        <v>0</v>
      </c>
      <c r="C1473" s="28">
        <v>0</v>
      </c>
      <c r="D1473" s="28">
        <v>0</v>
      </c>
      <c r="E1473" s="28">
        <v>1</v>
      </c>
      <c r="F1473" s="28">
        <v>0.4</v>
      </c>
      <c r="G1473" s="28">
        <v>2.8</v>
      </c>
      <c r="H1473" s="28">
        <v>0</v>
      </c>
      <c r="I1473" s="28">
        <v>0.2</v>
      </c>
      <c r="J1473" s="28">
        <v>0</v>
      </c>
      <c r="K1473" s="28">
        <v>0</v>
      </c>
      <c r="L1473" s="28">
        <v>0</v>
      </c>
      <c r="M1473" s="52">
        <v>0</v>
      </c>
      <c r="N1473" s="53"/>
    </row>
    <row r="1474" spans="1:14" ht="18.75">
      <c r="A1474" s="19">
        <v>2</v>
      </c>
      <c r="B1474" s="20">
        <v>0</v>
      </c>
      <c r="C1474" s="21">
        <v>0</v>
      </c>
      <c r="D1474" s="21">
        <v>0</v>
      </c>
      <c r="E1474" s="21">
        <v>0.8</v>
      </c>
      <c r="F1474" s="21">
        <v>1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2">
        <v>0</v>
      </c>
      <c r="N1474" s="30"/>
    </row>
    <row r="1475" spans="1:14" ht="18.75">
      <c r="A1475" s="19">
        <v>3</v>
      </c>
      <c r="B1475" s="20">
        <v>7.5</v>
      </c>
      <c r="C1475" s="21">
        <v>0</v>
      </c>
      <c r="D1475" s="21">
        <v>0</v>
      </c>
      <c r="E1475" s="21">
        <v>0.7</v>
      </c>
      <c r="F1475" s="21">
        <v>4.2</v>
      </c>
      <c r="G1475" s="21">
        <v>7.3</v>
      </c>
      <c r="H1475" s="21">
        <v>2.2</v>
      </c>
      <c r="I1475" s="21">
        <v>0</v>
      </c>
      <c r="J1475" s="21">
        <v>0</v>
      </c>
      <c r="K1475" s="21">
        <v>0</v>
      </c>
      <c r="L1475" s="21">
        <v>0</v>
      </c>
      <c r="M1475" s="22">
        <v>0</v>
      </c>
      <c r="N1475" s="30"/>
    </row>
    <row r="1476" spans="1:14" ht="18.75">
      <c r="A1476" s="19">
        <v>4</v>
      </c>
      <c r="B1476" s="20">
        <v>4.3</v>
      </c>
      <c r="C1476" s="21">
        <v>0</v>
      </c>
      <c r="D1476" s="21">
        <v>0</v>
      </c>
      <c r="E1476" s="21">
        <v>0</v>
      </c>
      <c r="F1476" s="21">
        <v>16</v>
      </c>
      <c r="G1476" s="21">
        <v>31.8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2">
        <v>0</v>
      </c>
      <c r="N1476" s="30"/>
    </row>
    <row r="1477" spans="1:14" ht="18.75">
      <c r="A1477" s="19">
        <v>5</v>
      </c>
      <c r="B1477" s="20">
        <v>6.4</v>
      </c>
      <c r="C1477" s="21">
        <v>3.7</v>
      </c>
      <c r="D1477" s="21">
        <v>0</v>
      </c>
      <c r="E1477" s="21">
        <v>0</v>
      </c>
      <c r="F1477" s="21">
        <v>1.4</v>
      </c>
      <c r="G1477" s="21">
        <v>0.3</v>
      </c>
      <c r="H1477" s="21">
        <v>0</v>
      </c>
      <c r="I1477" s="21">
        <v>0</v>
      </c>
      <c r="J1477" s="21">
        <v>0</v>
      </c>
      <c r="K1477" s="21">
        <v>0</v>
      </c>
      <c r="L1477" s="21">
        <v>5.8</v>
      </c>
      <c r="M1477" s="22">
        <v>0</v>
      </c>
      <c r="N1477" s="30"/>
    </row>
    <row r="1478" spans="1:14" ht="18.75">
      <c r="A1478" s="19">
        <v>6</v>
      </c>
      <c r="B1478" s="20">
        <v>8.3</v>
      </c>
      <c r="C1478" s="21">
        <v>6.8</v>
      </c>
      <c r="D1478" s="21">
        <v>0</v>
      </c>
      <c r="E1478" s="21">
        <v>0</v>
      </c>
      <c r="F1478" s="21">
        <v>1.8</v>
      </c>
      <c r="G1478" s="21">
        <v>5.5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2">
        <v>0</v>
      </c>
      <c r="N1478" s="30"/>
    </row>
    <row r="1479" spans="1:14" ht="18.75">
      <c r="A1479" s="19">
        <v>7</v>
      </c>
      <c r="B1479" s="20">
        <v>0</v>
      </c>
      <c r="C1479" s="21">
        <v>0.2</v>
      </c>
      <c r="D1479" s="21">
        <v>1.1</v>
      </c>
      <c r="E1479" s="21">
        <v>28.5</v>
      </c>
      <c r="F1479" s="21">
        <v>0.2</v>
      </c>
      <c r="G1479" s="21">
        <v>11.4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2">
        <v>0.5</v>
      </c>
      <c r="N1479" s="30"/>
    </row>
    <row r="1480" spans="1:14" ht="18.75">
      <c r="A1480" s="19">
        <v>8</v>
      </c>
      <c r="B1480" s="20">
        <v>8.1</v>
      </c>
      <c r="C1480" s="21">
        <v>7.1</v>
      </c>
      <c r="D1480" s="21">
        <v>0</v>
      </c>
      <c r="E1480" s="21">
        <v>32.8</v>
      </c>
      <c r="F1480" s="21">
        <v>0</v>
      </c>
      <c r="G1480" s="21">
        <v>35.5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2">
        <v>0</v>
      </c>
      <c r="N1480" s="30"/>
    </row>
    <row r="1481" spans="1:14" ht="18.75">
      <c r="A1481" s="19">
        <v>9</v>
      </c>
      <c r="B1481" s="20">
        <v>2.3</v>
      </c>
      <c r="C1481" s="21">
        <v>22.2</v>
      </c>
      <c r="D1481" s="21">
        <v>1.5</v>
      </c>
      <c r="E1481" s="21">
        <v>17.3</v>
      </c>
      <c r="F1481" s="21">
        <v>0</v>
      </c>
      <c r="G1481" s="21">
        <v>12.2</v>
      </c>
      <c r="H1481" s="21">
        <v>0</v>
      </c>
      <c r="I1481" s="21">
        <v>0</v>
      </c>
      <c r="J1481" s="21">
        <v>0</v>
      </c>
      <c r="K1481" s="21">
        <v>0</v>
      </c>
      <c r="L1481" s="21">
        <v>0</v>
      </c>
      <c r="M1481" s="22">
        <v>0.9</v>
      </c>
      <c r="N1481" s="30"/>
    </row>
    <row r="1482" spans="1:14" ht="18.75">
      <c r="A1482" s="19">
        <v>10</v>
      </c>
      <c r="B1482" s="20">
        <v>5</v>
      </c>
      <c r="C1482" s="21">
        <v>0</v>
      </c>
      <c r="D1482" s="21">
        <v>0</v>
      </c>
      <c r="E1482" s="21">
        <v>7.1</v>
      </c>
      <c r="F1482" s="21">
        <v>0</v>
      </c>
      <c r="G1482" s="21">
        <v>5.9</v>
      </c>
      <c r="H1482" s="21">
        <v>12.2</v>
      </c>
      <c r="I1482" s="21">
        <v>0.4</v>
      </c>
      <c r="J1482" s="21">
        <v>0</v>
      </c>
      <c r="K1482" s="21">
        <v>0</v>
      </c>
      <c r="L1482" s="21">
        <v>0</v>
      </c>
      <c r="M1482" s="22">
        <v>24.2</v>
      </c>
      <c r="N1482" s="30"/>
    </row>
    <row r="1483" spans="1:14" ht="18.75">
      <c r="A1483" s="19">
        <v>11</v>
      </c>
      <c r="B1483" s="20">
        <v>1</v>
      </c>
      <c r="C1483" s="21">
        <v>0</v>
      </c>
      <c r="D1483" s="21">
        <v>0</v>
      </c>
      <c r="E1483" s="21">
        <v>16.6</v>
      </c>
      <c r="F1483" s="21">
        <v>0</v>
      </c>
      <c r="G1483" s="21">
        <v>19.1</v>
      </c>
      <c r="H1483" s="21">
        <v>0.5</v>
      </c>
      <c r="I1483" s="21">
        <v>0</v>
      </c>
      <c r="J1483" s="21">
        <v>0</v>
      </c>
      <c r="K1483" s="21">
        <v>0</v>
      </c>
      <c r="L1483" s="21">
        <v>0</v>
      </c>
      <c r="M1483" s="22">
        <v>3.2</v>
      </c>
      <c r="N1483" s="30"/>
    </row>
    <row r="1484" spans="1:14" ht="18.75">
      <c r="A1484" s="19">
        <v>12</v>
      </c>
      <c r="B1484" s="20">
        <v>25.4</v>
      </c>
      <c r="C1484" s="21">
        <v>0</v>
      </c>
      <c r="D1484" s="21">
        <v>0</v>
      </c>
      <c r="E1484" s="21">
        <v>8.7</v>
      </c>
      <c r="F1484" s="21">
        <v>4</v>
      </c>
      <c r="G1484" s="21">
        <v>0</v>
      </c>
      <c r="H1484" s="21">
        <v>13</v>
      </c>
      <c r="I1484" s="21">
        <v>0</v>
      </c>
      <c r="J1484" s="21">
        <v>0</v>
      </c>
      <c r="K1484" s="21">
        <v>0</v>
      </c>
      <c r="L1484" s="21">
        <v>0</v>
      </c>
      <c r="M1484" s="22">
        <v>0</v>
      </c>
      <c r="N1484" s="30"/>
    </row>
    <row r="1485" spans="1:14" ht="18.75">
      <c r="A1485" s="19">
        <v>13</v>
      </c>
      <c r="B1485" s="20">
        <v>4.2</v>
      </c>
      <c r="C1485" s="21">
        <v>0</v>
      </c>
      <c r="D1485" s="21">
        <v>2</v>
      </c>
      <c r="E1485" s="21">
        <v>8.5</v>
      </c>
      <c r="F1485" s="21">
        <v>0</v>
      </c>
      <c r="G1485" s="21">
        <v>0</v>
      </c>
      <c r="H1485" s="21">
        <v>4.1</v>
      </c>
      <c r="I1485" s="21">
        <v>0</v>
      </c>
      <c r="J1485" s="21">
        <v>0</v>
      </c>
      <c r="K1485" s="21">
        <v>0</v>
      </c>
      <c r="L1485" s="21">
        <v>0</v>
      </c>
      <c r="M1485" s="22">
        <v>0</v>
      </c>
      <c r="N1485" s="30"/>
    </row>
    <row r="1486" spans="1:14" ht="18.75">
      <c r="A1486" s="19">
        <v>14</v>
      </c>
      <c r="B1486" s="20">
        <v>9.4</v>
      </c>
      <c r="C1486" s="21">
        <v>0</v>
      </c>
      <c r="D1486" s="21">
        <v>2.2</v>
      </c>
      <c r="E1486" s="21">
        <v>3.8</v>
      </c>
      <c r="F1486" s="21">
        <v>0</v>
      </c>
      <c r="G1486" s="21">
        <v>3.1</v>
      </c>
      <c r="H1486" s="21">
        <v>0.6</v>
      </c>
      <c r="I1486" s="21">
        <v>0</v>
      </c>
      <c r="J1486" s="21">
        <v>0</v>
      </c>
      <c r="K1486" s="21">
        <v>0</v>
      </c>
      <c r="L1486" s="21">
        <v>0</v>
      </c>
      <c r="M1486" s="22">
        <v>0.3</v>
      </c>
      <c r="N1486" s="30"/>
    </row>
    <row r="1487" spans="1:14" ht="18.75">
      <c r="A1487" s="19">
        <v>15</v>
      </c>
      <c r="B1487" s="20">
        <v>0</v>
      </c>
      <c r="C1487" s="21">
        <v>0</v>
      </c>
      <c r="D1487" s="21">
        <v>2.9</v>
      </c>
      <c r="E1487" s="21">
        <v>24.6</v>
      </c>
      <c r="F1487" s="21">
        <v>6.2</v>
      </c>
      <c r="G1487" s="21">
        <v>7</v>
      </c>
      <c r="H1487" s="21">
        <v>14.5</v>
      </c>
      <c r="I1487" s="21">
        <v>0</v>
      </c>
      <c r="J1487" s="21">
        <v>0</v>
      </c>
      <c r="K1487" s="21">
        <v>0.3</v>
      </c>
      <c r="L1487" s="21">
        <v>0</v>
      </c>
      <c r="M1487" s="22">
        <v>11.9</v>
      </c>
      <c r="N1487" s="30"/>
    </row>
    <row r="1488" spans="1:14" ht="18.75">
      <c r="A1488" s="19">
        <v>16</v>
      </c>
      <c r="B1488" s="20">
        <v>30.2</v>
      </c>
      <c r="C1488" s="21">
        <v>0</v>
      </c>
      <c r="D1488" s="21">
        <v>18.3</v>
      </c>
      <c r="E1488" s="21">
        <v>8.2</v>
      </c>
      <c r="F1488" s="21">
        <v>0</v>
      </c>
      <c r="G1488" s="21">
        <v>8.8</v>
      </c>
      <c r="H1488" s="21">
        <v>25.7</v>
      </c>
      <c r="I1488" s="21">
        <v>0</v>
      </c>
      <c r="J1488" s="21">
        <v>0</v>
      </c>
      <c r="K1488" s="21">
        <v>0</v>
      </c>
      <c r="L1488" s="21">
        <v>0</v>
      </c>
      <c r="M1488" s="22">
        <v>0</v>
      </c>
      <c r="N1488" s="30"/>
    </row>
    <row r="1489" spans="1:14" ht="18.75">
      <c r="A1489" s="19">
        <v>17</v>
      </c>
      <c r="B1489" s="20">
        <v>16</v>
      </c>
      <c r="C1489" s="21">
        <v>0.5</v>
      </c>
      <c r="D1489" s="21">
        <v>1.9</v>
      </c>
      <c r="E1489" s="21">
        <v>39.3</v>
      </c>
      <c r="F1489" s="21">
        <v>0.4</v>
      </c>
      <c r="G1489" s="21">
        <v>0.2</v>
      </c>
      <c r="H1489" s="21">
        <v>6.4</v>
      </c>
      <c r="I1489" s="21">
        <v>1.8</v>
      </c>
      <c r="J1489" s="21">
        <v>0</v>
      </c>
      <c r="K1489" s="21">
        <v>0</v>
      </c>
      <c r="L1489" s="21">
        <v>0</v>
      </c>
      <c r="M1489" s="22">
        <v>0</v>
      </c>
      <c r="N1489" s="30"/>
    </row>
    <row r="1490" spans="1:14" ht="18.75">
      <c r="A1490" s="19">
        <v>18</v>
      </c>
      <c r="B1490" s="20">
        <v>3.4</v>
      </c>
      <c r="C1490" s="21">
        <v>3.5</v>
      </c>
      <c r="D1490" s="21">
        <v>0.5</v>
      </c>
      <c r="E1490" s="21">
        <v>1.2</v>
      </c>
      <c r="F1490" s="21">
        <v>0</v>
      </c>
      <c r="G1490" s="21">
        <v>4</v>
      </c>
      <c r="H1490" s="21">
        <v>18.5</v>
      </c>
      <c r="I1490" s="21">
        <v>0</v>
      </c>
      <c r="J1490" s="21">
        <v>0</v>
      </c>
      <c r="K1490" s="21">
        <v>9</v>
      </c>
      <c r="L1490" s="21">
        <v>2.2</v>
      </c>
      <c r="M1490" s="22">
        <v>0</v>
      </c>
      <c r="N1490" s="30"/>
    </row>
    <row r="1491" spans="1:14" ht="18.75">
      <c r="A1491" s="19">
        <v>19</v>
      </c>
      <c r="B1491" s="20">
        <v>0</v>
      </c>
      <c r="C1491" s="21">
        <v>0</v>
      </c>
      <c r="D1491" s="21">
        <v>0</v>
      </c>
      <c r="E1491" s="21">
        <v>0.7</v>
      </c>
      <c r="F1491" s="21">
        <v>0.5</v>
      </c>
      <c r="G1491" s="21">
        <v>0</v>
      </c>
      <c r="H1491" s="21">
        <v>2.8</v>
      </c>
      <c r="I1491" s="21">
        <v>0</v>
      </c>
      <c r="J1491" s="21">
        <v>0</v>
      </c>
      <c r="K1491" s="21">
        <v>0</v>
      </c>
      <c r="L1491" s="21">
        <v>7.4</v>
      </c>
      <c r="M1491" s="22">
        <v>0</v>
      </c>
      <c r="N1491" s="30"/>
    </row>
    <row r="1492" spans="1:14" ht="18.75">
      <c r="A1492" s="19">
        <v>20</v>
      </c>
      <c r="B1492" s="20">
        <v>0</v>
      </c>
      <c r="C1492" s="21">
        <v>4.8</v>
      </c>
      <c r="D1492" s="21">
        <v>0</v>
      </c>
      <c r="E1492" s="21">
        <v>3.6</v>
      </c>
      <c r="F1492" s="21">
        <v>2</v>
      </c>
      <c r="G1492" s="21">
        <v>13.3</v>
      </c>
      <c r="H1492" s="21">
        <v>0</v>
      </c>
      <c r="I1492" s="21">
        <v>0</v>
      </c>
      <c r="J1492" s="21">
        <v>0</v>
      </c>
      <c r="K1492" s="21">
        <v>13.4</v>
      </c>
      <c r="L1492" s="21">
        <v>0</v>
      </c>
      <c r="M1492" s="22">
        <v>2</v>
      </c>
      <c r="N1492" s="30"/>
    </row>
    <row r="1493" spans="1:14" ht="18.75">
      <c r="A1493" s="19">
        <v>21</v>
      </c>
      <c r="B1493" s="20">
        <v>1.5</v>
      </c>
      <c r="C1493" s="21">
        <v>0</v>
      </c>
      <c r="D1493" s="21">
        <v>0</v>
      </c>
      <c r="E1493" s="21">
        <v>4.4</v>
      </c>
      <c r="F1493" s="21">
        <v>0.2</v>
      </c>
      <c r="G1493" s="21">
        <v>5.7</v>
      </c>
      <c r="H1493" s="21">
        <v>3.5</v>
      </c>
      <c r="I1493" s="21">
        <v>0</v>
      </c>
      <c r="J1493" s="21">
        <v>0</v>
      </c>
      <c r="K1493" s="21">
        <v>0.3</v>
      </c>
      <c r="L1493" s="21">
        <v>0</v>
      </c>
      <c r="M1493" s="22">
        <v>1.1</v>
      </c>
      <c r="N1493" s="30"/>
    </row>
    <row r="1494" spans="1:14" ht="18.75">
      <c r="A1494" s="19">
        <v>22</v>
      </c>
      <c r="B1494" s="20">
        <v>0</v>
      </c>
      <c r="C1494" s="21">
        <v>2</v>
      </c>
      <c r="D1494" s="21">
        <v>0</v>
      </c>
      <c r="E1494" s="21">
        <v>9.9</v>
      </c>
      <c r="F1494" s="21">
        <v>0</v>
      </c>
      <c r="G1494" s="21">
        <v>29.9</v>
      </c>
      <c r="H1494" s="21">
        <v>0</v>
      </c>
      <c r="I1494" s="21">
        <v>0</v>
      </c>
      <c r="J1494" s="21">
        <v>0</v>
      </c>
      <c r="K1494" s="21">
        <v>0</v>
      </c>
      <c r="L1494" s="21">
        <v>0</v>
      </c>
      <c r="M1494" s="22">
        <v>3.7</v>
      </c>
      <c r="N1494" s="30"/>
    </row>
    <row r="1495" spans="1:14" ht="18.75">
      <c r="A1495" s="19">
        <v>23</v>
      </c>
      <c r="B1495" s="20">
        <v>0</v>
      </c>
      <c r="C1495" s="21">
        <v>0</v>
      </c>
      <c r="D1495" s="21">
        <v>0</v>
      </c>
      <c r="E1495" s="21">
        <v>4.6</v>
      </c>
      <c r="F1495" s="21">
        <v>0</v>
      </c>
      <c r="G1495" s="21">
        <v>17.3</v>
      </c>
      <c r="H1495" s="21">
        <v>0.7</v>
      </c>
      <c r="I1495" s="21">
        <v>0</v>
      </c>
      <c r="J1495" s="21">
        <v>0</v>
      </c>
      <c r="K1495" s="21">
        <v>0</v>
      </c>
      <c r="L1495" s="21">
        <v>0</v>
      </c>
      <c r="M1495" s="22">
        <v>0</v>
      </c>
      <c r="N1495" s="30"/>
    </row>
    <row r="1496" spans="1:14" ht="18.75">
      <c r="A1496" s="19">
        <v>24</v>
      </c>
      <c r="B1496" s="20">
        <v>0</v>
      </c>
      <c r="C1496" s="21">
        <v>4</v>
      </c>
      <c r="D1496" s="21">
        <v>0</v>
      </c>
      <c r="E1496" s="21">
        <v>4.4</v>
      </c>
      <c r="F1496" s="21">
        <v>0</v>
      </c>
      <c r="G1496" s="21">
        <v>15.1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2">
        <v>0</v>
      </c>
      <c r="N1496" s="30"/>
    </row>
    <row r="1497" spans="1:14" ht="18.75">
      <c r="A1497" s="19">
        <v>25</v>
      </c>
      <c r="B1497" s="20">
        <v>7.7</v>
      </c>
      <c r="C1497" s="21">
        <v>2.4</v>
      </c>
      <c r="D1497" s="21">
        <v>0.3</v>
      </c>
      <c r="E1497" s="21">
        <v>1.9</v>
      </c>
      <c r="F1497" s="21">
        <v>19.8</v>
      </c>
      <c r="G1497" s="21">
        <v>29.8</v>
      </c>
      <c r="H1497" s="21">
        <v>0</v>
      </c>
      <c r="I1497" s="21">
        <v>0.3</v>
      </c>
      <c r="J1497" s="21">
        <v>0</v>
      </c>
      <c r="K1497" s="21">
        <v>0</v>
      </c>
      <c r="L1497" s="21">
        <v>0</v>
      </c>
      <c r="M1497" s="22">
        <v>0</v>
      </c>
      <c r="N1497" s="30"/>
    </row>
    <row r="1498" spans="1:14" ht="18.75">
      <c r="A1498" s="19">
        <v>26</v>
      </c>
      <c r="B1498" s="20">
        <v>0</v>
      </c>
      <c r="C1498" s="21">
        <v>2.2</v>
      </c>
      <c r="D1498" s="21">
        <v>0.2</v>
      </c>
      <c r="E1498" s="2">
        <v>8.9</v>
      </c>
      <c r="F1498" s="21">
        <v>9.2</v>
      </c>
      <c r="G1498" s="21">
        <v>33.7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2">
        <v>0</v>
      </c>
      <c r="N1498" s="30"/>
    </row>
    <row r="1499" spans="1:14" ht="18.75">
      <c r="A1499" s="19">
        <v>27</v>
      </c>
      <c r="B1499" s="20">
        <v>6.3</v>
      </c>
      <c r="C1499" s="21">
        <v>0</v>
      </c>
      <c r="D1499" s="21">
        <v>0.9</v>
      </c>
      <c r="E1499" s="21">
        <v>20.5</v>
      </c>
      <c r="F1499" s="21">
        <v>14.5</v>
      </c>
      <c r="G1499" s="21">
        <v>7.6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2">
        <v>0</v>
      </c>
      <c r="N1499" s="30"/>
    </row>
    <row r="1500" spans="1:14" ht="18.75">
      <c r="A1500" s="19">
        <v>28</v>
      </c>
      <c r="B1500" s="20">
        <v>5.3</v>
      </c>
      <c r="C1500" s="21">
        <v>9.9</v>
      </c>
      <c r="D1500" s="21">
        <v>0</v>
      </c>
      <c r="E1500" s="21">
        <v>1.3</v>
      </c>
      <c r="F1500" s="21">
        <v>4</v>
      </c>
      <c r="G1500" s="21">
        <v>0.8</v>
      </c>
      <c r="H1500" s="21">
        <v>2.2</v>
      </c>
      <c r="I1500" s="21">
        <v>0</v>
      </c>
      <c r="J1500" s="21">
        <v>0</v>
      </c>
      <c r="K1500" s="21">
        <v>0</v>
      </c>
      <c r="L1500" s="21">
        <v>0</v>
      </c>
      <c r="M1500" s="22">
        <v>0</v>
      </c>
      <c r="N1500" s="30"/>
    </row>
    <row r="1501" spans="1:14" ht="18.75">
      <c r="A1501" s="19">
        <v>29</v>
      </c>
      <c r="B1501" s="20">
        <v>23.1</v>
      </c>
      <c r="C1501" s="21">
        <v>0</v>
      </c>
      <c r="D1501" s="21">
        <v>0</v>
      </c>
      <c r="E1501" s="21">
        <v>0.2</v>
      </c>
      <c r="F1501" s="21">
        <v>0.8</v>
      </c>
      <c r="G1501" s="21">
        <v>2.3</v>
      </c>
      <c r="H1501" s="21">
        <v>6.1</v>
      </c>
      <c r="I1501" s="21">
        <v>0</v>
      </c>
      <c r="J1501" s="21">
        <v>0</v>
      </c>
      <c r="K1501" s="21">
        <v>0</v>
      </c>
      <c r="L1501" s="21"/>
      <c r="M1501" s="22">
        <v>0</v>
      </c>
      <c r="N1501" s="30"/>
    </row>
    <row r="1502" spans="1:14" ht="18.75">
      <c r="A1502" s="19">
        <v>30</v>
      </c>
      <c r="B1502" s="20">
        <v>6.3</v>
      </c>
      <c r="C1502" s="32">
        <v>0</v>
      </c>
      <c r="D1502" s="21">
        <v>0.5</v>
      </c>
      <c r="E1502" s="21">
        <v>1.6</v>
      </c>
      <c r="F1502" s="21">
        <v>0.2</v>
      </c>
      <c r="G1502" s="21">
        <v>0</v>
      </c>
      <c r="H1502" s="21">
        <v>0.7</v>
      </c>
      <c r="I1502" s="21">
        <v>0</v>
      </c>
      <c r="J1502" s="21">
        <v>0.4</v>
      </c>
      <c r="K1502" s="21">
        <v>0</v>
      </c>
      <c r="L1502" s="21"/>
      <c r="M1502" s="22">
        <v>0</v>
      </c>
      <c r="N1502" s="30"/>
    </row>
    <row r="1503" spans="1:14" ht="18.75">
      <c r="A1503" s="10">
        <v>31</v>
      </c>
      <c r="B1503" s="11"/>
      <c r="C1503" s="12">
        <v>0</v>
      </c>
      <c r="D1503" s="12"/>
      <c r="E1503" s="12">
        <v>0</v>
      </c>
      <c r="F1503" s="12">
        <v>0.3</v>
      </c>
      <c r="G1503" s="12"/>
      <c r="H1503" s="12">
        <v>6</v>
      </c>
      <c r="I1503" s="12"/>
      <c r="J1503" s="12">
        <v>0</v>
      </c>
      <c r="K1503" s="12">
        <v>0</v>
      </c>
      <c r="L1503" s="12"/>
      <c r="M1503" s="54">
        <v>0</v>
      </c>
      <c r="N1503" s="13"/>
    </row>
    <row r="1504" spans="1:15" ht="18.75">
      <c r="A1504" s="14" t="s">
        <v>12</v>
      </c>
      <c r="B1504" s="15">
        <f>SUM(B1473:B1503)</f>
        <v>181.70000000000005</v>
      </c>
      <c r="C1504" s="16">
        <f aca="true" t="shared" si="74" ref="C1504:M1504">SUM(C1473:C1503)</f>
        <v>69.3</v>
      </c>
      <c r="D1504" s="16">
        <f t="shared" si="74"/>
        <v>32.3</v>
      </c>
      <c r="E1504" s="16">
        <f t="shared" si="74"/>
        <v>261.1</v>
      </c>
      <c r="F1504" s="16">
        <f t="shared" si="74"/>
        <v>87.10000000000001</v>
      </c>
      <c r="G1504" s="16">
        <f t="shared" si="74"/>
        <v>310.40000000000003</v>
      </c>
      <c r="H1504" s="16">
        <f t="shared" si="74"/>
        <v>119.7</v>
      </c>
      <c r="I1504" s="16">
        <f t="shared" si="74"/>
        <v>2.7</v>
      </c>
      <c r="J1504" s="16">
        <f t="shared" si="74"/>
        <v>0.4</v>
      </c>
      <c r="K1504" s="16">
        <f t="shared" si="74"/>
        <v>23.000000000000004</v>
      </c>
      <c r="L1504" s="16">
        <f t="shared" si="74"/>
        <v>15.4</v>
      </c>
      <c r="M1504" s="17">
        <f t="shared" si="74"/>
        <v>47.800000000000004</v>
      </c>
      <c r="N1504" s="18">
        <f>SUM(B1504:M1504)</f>
        <v>1150.9000000000003</v>
      </c>
      <c r="O1504" s="3" t="s">
        <v>215</v>
      </c>
    </row>
    <row r="1505" spans="1:15" ht="18.75">
      <c r="A1505" s="19" t="s">
        <v>14</v>
      </c>
      <c r="B1505" s="20">
        <f>AVERAGE(B1473:B1503)</f>
        <v>6.056666666666668</v>
      </c>
      <c r="C1505" s="21">
        <f>AVERAGE(C1473:C1503)</f>
        <v>2.235483870967742</v>
      </c>
      <c r="D1505" s="21">
        <f aca="true" t="shared" si="75" ref="D1505:I1505">AVERAGE(D1473:D1503)</f>
        <v>1.0766666666666667</v>
      </c>
      <c r="E1505" s="21">
        <f t="shared" si="75"/>
        <v>8.422580645161291</v>
      </c>
      <c r="F1505" s="21">
        <f t="shared" si="75"/>
        <v>2.809677419354839</v>
      </c>
      <c r="G1505" s="21">
        <f t="shared" si="75"/>
        <v>10.346666666666668</v>
      </c>
      <c r="H1505" s="21">
        <f t="shared" si="75"/>
        <v>3.861290322580645</v>
      </c>
      <c r="I1505" s="21">
        <f t="shared" si="75"/>
        <v>0.09000000000000001</v>
      </c>
      <c r="J1505" s="21">
        <f>AVERAGE(J1473:J1503)</f>
        <v>0.012903225806451613</v>
      </c>
      <c r="K1505" s="21">
        <f>AVERAGE(K1473:K1503)</f>
        <v>0.7419354838709679</v>
      </c>
      <c r="L1505" s="21">
        <f>AVERAGE(L1473:L1503)</f>
        <v>0.55</v>
      </c>
      <c r="M1505" s="21">
        <f>AVERAGE(M1473:M1503)</f>
        <v>1.5419354838709678</v>
      </c>
      <c r="N1505" s="30">
        <f>AVERAGE(B1505:M1505)</f>
        <v>3.1454838709677424</v>
      </c>
      <c r="O1505" s="3" t="s">
        <v>216</v>
      </c>
    </row>
    <row r="1506" spans="1:15" ht="18.75">
      <c r="A1506" s="10" t="s">
        <v>13</v>
      </c>
      <c r="B1506" s="24">
        <f>COUNTIF(B1473:B1503,"&gt;0")</f>
        <v>20</v>
      </c>
      <c r="C1506" s="24">
        <f>COUNTIF(C1473:C1502,"&gt;0")</f>
        <v>13</v>
      </c>
      <c r="D1506" s="24">
        <f aca="true" t="shared" si="76" ref="D1506:M1506">COUNTIF(D1473:D1503,"&gt;0")</f>
        <v>12</v>
      </c>
      <c r="E1506" s="24">
        <f t="shared" si="76"/>
        <v>27</v>
      </c>
      <c r="F1506" s="24">
        <f t="shared" si="76"/>
        <v>20</v>
      </c>
      <c r="G1506" s="24">
        <f t="shared" si="76"/>
        <v>25</v>
      </c>
      <c r="H1506" s="24">
        <f t="shared" si="76"/>
        <v>17</v>
      </c>
      <c r="I1506" s="24">
        <f t="shared" si="76"/>
        <v>4</v>
      </c>
      <c r="J1506" s="24">
        <f t="shared" si="76"/>
        <v>1</v>
      </c>
      <c r="K1506" s="24">
        <f t="shared" si="76"/>
        <v>4</v>
      </c>
      <c r="L1506" s="24">
        <f t="shared" si="76"/>
        <v>3</v>
      </c>
      <c r="M1506" s="24">
        <f t="shared" si="76"/>
        <v>9</v>
      </c>
      <c r="N1506" s="10">
        <f>SUM(B1506:M1506)</f>
        <v>155</v>
      </c>
      <c r="O1506" s="3" t="s">
        <v>13</v>
      </c>
    </row>
    <row r="1507" spans="1:14" ht="18.75">
      <c r="A1507" s="27" t="s">
        <v>222</v>
      </c>
      <c r="B1507" s="27"/>
      <c r="C1507" s="4"/>
      <c r="D1507" s="2" t="s">
        <v>215</v>
      </c>
      <c r="E1507" s="59"/>
      <c r="F1507" s="59"/>
      <c r="I1507" s="1" t="s">
        <v>223</v>
      </c>
      <c r="J1507" s="1"/>
      <c r="K1507" s="4"/>
      <c r="L1507" s="2" t="s">
        <v>215</v>
      </c>
      <c r="M1507" s="59"/>
      <c r="N1507" s="59"/>
    </row>
    <row r="1508" spans="1:14" ht="18.75">
      <c r="A1508" s="27" t="s">
        <v>224</v>
      </c>
      <c r="B1508" s="27"/>
      <c r="C1508" s="4"/>
      <c r="D1508" s="2" t="s">
        <v>215</v>
      </c>
      <c r="E1508" s="56"/>
      <c r="F1508" s="56"/>
      <c r="I1508" s="1" t="s">
        <v>225</v>
      </c>
      <c r="J1508" s="1"/>
      <c r="K1508" s="4"/>
      <c r="L1508" s="2" t="s">
        <v>215</v>
      </c>
      <c r="M1508" s="56"/>
      <c r="N1508" s="56"/>
    </row>
    <row r="1509" spans="1:14" ht="18.75">
      <c r="A1509" s="27" t="s">
        <v>226</v>
      </c>
      <c r="B1509" s="27"/>
      <c r="C1509" s="4"/>
      <c r="D1509" s="2" t="s">
        <v>215</v>
      </c>
      <c r="E1509" s="56"/>
      <c r="F1509" s="56"/>
      <c r="I1509" s="1" t="s">
        <v>227</v>
      </c>
      <c r="J1509" s="1"/>
      <c r="K1509" s="4"/>
      <c r="L1509" s="2" t="s">
        <v>215</v>
      </c>
      <c r="M1509" s="56"/>
      <c r="N1509" s="56"/>
    </row>
    <row r="1510" spans="1:14" ht="18.75">
      <c r="A1510" s="27" t="s">
        <v>228</v>
      </c>
      <c r="B1510" s="27"/>
      <c r="C1510" s="4"/>
      <c r="D1510" s="2" t="s">
        <v>215</v>
      </c>
      <c r="E1510" s="56"/>
      <c r="F1510" s="56"/>
      <c r="I1510" s="1" t="s">
        <v>229</v>
      </c>
      <c r="J1510" s="1"/>
      <c r="K1510" s="4"/>
      <c r="L1510" s="2" t="s">
        <v>215</v>
      </c>
      <c r="M1510" s="56"/>
      <c r="N1510" s="56"/>
    </row>
    <row r="1511" spans="1:14" ht="18.75">
      <c r="A1511" s="27" t="s">
        <v>230</v>
      </c>
      <c r="B1511" s="27"/>
      <c r="C1511" s="4"/>
      <c r="D1511" s="2" t="s">
        <v>215</v>
      </c>
      <c r="E1511" s="56"/>
      <c r="F1511" s="56"/>
      <c r="I1511" s="1" t="s">
        <v>231</v>
      </c>
      <c r="J1511" s="1"/>
      <c r="K1511" s="4"/>
      <c r="L1511" s="2" t="s">
        <v>215</v>
      </c>
      <c r="M1511" s="56"/>
      <c r="N1511" s="56"/>
    </row>
    <row r="1512" spans="1:14" ht="18.75">
      <c r="A1512" s="27" t="s">
        <v>232</v>
      </c>
      <c r="B1512" s="27"/>
      <c r="C1512" s="4"/>
      <c r="D1512" s="2" t="s">
        <v>215</v>
      </c>
      <c r="E1512" s="56"/>
      <c r="F1512" s="56"/>
      <c r="I1512" s="1" t="s">
        <v>233</v>
      </c>
      <c r="J1512" s="1"/>
      <c r="K1512" s="4"/>
      <c r="L1512" s="2" t="s">
        <v>215</v>
      </c>
      <c r="M1512" s="56"/>
      <c r="N1512" s="56"/>
    </row>
    <row r="1513" spans="1:13" ht="18.75">
      <c r="A1513" s="27" t="s">
        <v>234</v>
      </c>
      <c r="B1513" s="27"/>
      <c r="C1513" s="4"/>
      <c r="D1513" s="2" t="s">
        <v>215</v>
      </c>
      <c r="E1513" s="56"/>
      <c r="F1513" s="56"/>
      <c r="I1513" s="3"/>
      <c r="J1513" s="3"/>
      <c r="K1513" s="3"/>
      <c r="L1513" s="3"/>
      <c r="M1513" s="3"/>
    </row>
    <row r="1515" spans="1:15" ht="18.75">
      <c r="A1515" s="57" t="s">
        <v>235</v>
      </c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 s="57"/>
      <c r="O1515" s="31"/>
    </row>
    <row r="1516" spans="1:15" ht="18.75">
      <c r="A1516" s="57" t="s">
        <v>218</v>
      </c>
      <c r="B1516" s="57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31"/>
    </row>
    <row r="1517" spans="1:15" ht="18.75">
      <c r="A1517" s="58" t="s">
        <v>258</v>
      </c>
      <c r="B1517" s="58"/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31"/>
    </row>
    <row r="1518" spans="1:15" ht="18.75">
      <c r="A1518" s="5" t="s">
        <v>220</v>
      </c>
      <c r="B1518" s="6" t="s">
        <v>0</v>
      </c>
      <c r="C1518" s="7" t="s">
        <v>1</v>
      </c>
      <c r="D1518" s="7" t="s">
        <v>2</v>
      </c>
      <c r="E1518" s="7" t="s">
        <v>3</v>
      </c>
      <c r="F1518" s="7" t="s">
        <v>4</v>
      </c>
      <c r="G1518" s="7" t="s">
        <v>5</v>
      </c>
      <c r="H1518" s="7" t="s">
        <v>6</v>
      </c>
      <c r="I1518" s="7" t="s">
        <v>7</v>
      </c>
      <c r="J1518" s="7" t="s">
        <v>8</v>
      </c>
      <c r="K1518" s="7" t="s">
        <v>9</v>
      </c>
      <c r="L1518" s="8" t="s">
        <v>10</v>
      </c>
      <c r="M1518" s="9" t="s">
        <v>11</v>
      </c>
      <c r="N1518" s="5" t="s">
        <v>221</v>
      </c>
      <c r="O1518" s="2"/>
    </row>
    <row r="1519" spans="1:14" ht="18.75">
      <c r="A1519" s="50">
        <v>1</v>
      </c>
      <c r="B1519" s="51">
        <v>0</v>
      </c>
      <c r="C1519" s="28">
        <v>28.5</v>
      </c>
      <c r="D1519" s="28">
        <v>0</v>
      </c>
      <c r="E1519" s="28">
        <v>0</v>
      </c>
      <c r="F1519" s="28">
        <v>17.3</v>
      </c>
      <c r="G1519" s="28">
        <v>9.8</v>
      </c>
      <c r="H1519" s="28">
        <v>25.3</v>
      </c>
      <c r="I1519" s="28">
        <v>0</v>
      </c>
      <c r="J1519" s="28">
        <v>0</v>
      </c>
      <c r="K1519" s="28">
        <v>0</v>
      </c>
      <c r="L1519" s="28">
        <v>0</v>
      </c>
      <c r="M1519" s="52">
        <v>0</v>
      </c>
      <c r="N1519" s="53"/>
    </row>
    <row r="1520" spans="1:14" ht="18.75">
      <c r="A1520" s="19">
        <v>2</v>
      </c>
      <c r="B1520" s="20">
        <v>8.2</v>
      </c>
      <c r="C1520" s="21">
        <v>0</v>
      </c>
      <c r="D1520" s="21">
        <v>0</v>
      </c>
      <c r="E1520" s="21">
        <v>0</v>
      </c>
      <c r="F1520" s="21">
        <v>6.4</v>
      </c>
      <c r="G1520" s="21">
        <v>4.4</v>
      </c>
      <c r="H1520" s="21">
        <v>1.2</v>
      </c>
      <c r="I1520" s="21">
        <v>0</v>
      </c>
      <c r="J1520" s="21">
        <v>7</v>
      </c>
      <c r="K1520" s="21">
        <v>0</v>
      </c>
      <c r="L1520" s="21">
        <v>0</v>
      </c>
      <c r="M1520" s="22">
        <v>0</v>
      </c>
      <c r="N1520" s="30"/>
    </row>
    <row r="1521" spans="1:14" ht="18.75">
      <c r="A1521" s="19">
        <v>3</v>
      </c>
      <c r="B1521" s="20">
        <v>0</v>
      </c>
      <c r="C1521" s="21">
        <v>0.2</v>
      </c>
      <c r="D1521" s="21">
        <v>0</v>
      </c>
      <c r="E1521" s="21">
        <v>0</v>
      </c>
      <c r="F1521" s="21">
        <v>14.4</v>
      </c>
      <c r="G1521" s="21">
        <v>0.3</v>
      </c>
      <c r="H1521" s="21">
        <v>21.8</v>
      </c>
      <c r="I1521" s="21">
        <v>0</v>
      </c>
      <c r="J1521" s="21">
        <v>0</v>
      </c>
      <c r="K1521" s="21">
        <v>0</v>
      </c>
      <c r="L1521" s="21">
        <v>0</v>
      </c>
      <c r="M1521" s="22">
        <v>0</v>
      </c>
      <c r="N1521" s="30"/>
    </row>
    <row r="1522" spans="1:14" ht="18.75">
      <c r="A1522" s="19">
        <v>4</v>
      </c>
      <c r="B1522" s="20">
        <v>0</v>
      </c>
      <c r="C1522" s="21">
        <v>0</v>
      </c>
      <c r="D1522" s="21">
        <v>4</v>
      </c>
      <c r="E1522" s="21">
        <v>0.4</v>
      </c>
      <c r="F1522" s="21">
        <v>3.4</v>
      </c>
      <c r="G1522" s="21">
        <v>1.3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2">
        <v>0</v>
      </c>
      <c r="N1522" s="30"/>
    </row>
    <row r="1523" spans="1:14" ht="18.75">
      <c r="A1523" s="19">
        <v>5</v>
      </c>
      <c r="B1523" s="20">
        <v>0</v>
      </c>
      <c r="C1523" s="21">
        <v>0</v>
      </c>
      <c r="D1523" s="21">
        <v>0</v>
      </c>
      <c r="E1523" s="21">
        <v>0.3</v>
      </c>
      <c r="F1523" s="21">
        <v>3.9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2">
        <v>0</v>
      </c>
      <c r="N1523" s="30"/>
    </row>
    <row r="1524" spans="1:14" ht="18.75">
      <c r="A1524" s="19">
        <v>6</v>
      </c>
      <c r="B1524" s="20">
        <v>0.8</v>
      </c>
      <c r="C1524" s="21">
        <v>0.5</v>
      </c>
      <c r="D1524" s="21">
        <v>0</v>
      </c>
      <c r="E1524" s="21">
        <v>2.6</v>
      </c>
      <c r="F1524" s="21">
        <v>3.2</v>
      </c>
      <c r="G1524" s="21">
        <v>19.1</v>
      </c>
      <c r="H1524" s="21">
        <v>2.6</v>
      </c>
      <c r="I1524" s="21">
        <v>0</v>
      </c>
      <c r="J1524" s="21">
        <v>0</v>
      </c>
      <c r="K1524" s="21">
        <v>0</v>
      </c>
      <c r="L1524" s="21">
        <v>0</v>
      </c>
      <c r="M1524" s="22">
        <v>0</v>
      </c>
      <c r="N1524" s="30"/>
    </row>
    <row r="1525" spans="1:14" ht="18.75">
      <c r="A1525" s="19">
        <v>7</v>
      </c>
      <c r="B1525" s="20">
        <v>0</v>
      </c>
      <c r="C1525" s="21">
        <v>3.5</v>
      </c>
      <c r="D1525" s="21">
        <v>1.5</v>
      </c>
      <c r="E1525" s="21">
        <v>2.9</v>
      </c>
      <c r="F1525" s="21">
        <v>11.5</v>
      </c>
      <c r="G1525" s="21">
        <v>15</v>
      </c>
      <c r="H1525" s="21">
        <v>10.3</v>
      </c>
      <c r="I1525" s="21">
        <v>0</v>
      </c>
      <c r="J1525" s="21">
        <v>0</v>
      </c>
      <c r="K1525" s="21">
        <v>0</v>
      </c>
      <c r="L1525" s="21">
        <v>0</v>
      </c>
      <c r="M1525" s="22">
        <v>0</v>
      </c>
      <c r="N1525" s="30"/>
    </row>
    <row r="1526" spans="1:14" ht="18.75">
      <c r="A1526" s="19">
        <v>8</v>
      </c>
      <c r="B1526" s="20">
        <v>0.3</v>
      </c>
      <c r="C1526" s="21">
        <v>0</v>
      </c>
      <c r="D1526" s="21">
        <v>2</v>
      </c>
      <c r="E1526" s="21">
        <v>11.4</v>
      </c>
      <c r="F1526" s="21">
        <v>5.3</v>
      </c>
      <c r="G1526" s="21">
        <v>10.3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2">
        <v>0</v>
      </c>
      <c r="N1526" s="30"/>
    </row>
    <row r="1527" spans="1:14" ht="18.75">
      <c r="A1527" s="19">
        <v>9</v>
      </c>
      <c r="B1527" s="20">
        <v>0</v>
      </c>
      <c r="C1527" s="21">
        <v>16.5</v>
      </c>
      <c r="D1527" s="21">
        <v>5.3</v>
      </c>
      <c r="E1527" s="21">
        <v>0.7</v>
      </c>
      <c r="F1527" s="21">
        <v>16</v>
      </c>
      <c r="G1527" s="21">
        <v>3.5</v>
      </c>
      <c r="H1527" s="21">
        <v>25.5</v>
      </c>
      <c r="I1527" s="21">
        <v>0</v>
      </c>
      <c r="J1527" s="21">
        <v>0</v>
      </c>
      <c r="K1527" s="21">
        <v>0</v>
      </c>
      <c r="L1527" s="21">
        <v>0</v>
      </c>
      <c r="M1527" s="22">
        <v>0</v>
      </c>
      <c r="N1527" s="30"/>
    </row>
    <row r="1528" spans="1:14" ht="18.75">
      <c r="A1528" s="19">
        <v>10</v>
      </c>
      <c r="B1528" s="20">
        <v>0</v>
      </c>
      <c r="C1528" s="21">
        <v>26.8</v>
      </c>
      <c r="D1528" s="21">
        <v>1.3</v>
      </c>
      <c r="E1528" s="21">
        <v>0.6</v>
      </c>
      <c r="F1528" s="21">
        <v>2.3</v>
      </c>
      <c r="G1528" s="21">
        <v>16.4</v>
      </c>
      <c r="H1528" s="21">
        <v>21.9</v>
      </c>
      <c r="I1528" s="21">
        <v>0</v>
      </c>
      <c r="J1528" s="21">
        <v>0</v>
      </c>
      <c r="K1528" s="21">
        <v>0</v>
      </c>
      <c r="L1528" s="21">
        <v>0</v>
      </c>
      <c r="M1528" s="22">
        <v>0</v>
      </c>
      <c r="N1528" s="30"/>
    </row>
    <row r="1529" spans="1:14" ht="18.75">
      <c r="A1529" s="19">
        <v>11</v>
      </c>
      <c r="B1529" s="20">
        <v>0</v>
      </c>
      <c r="C1529" s="21">
        <v>12.8</v>
      </c>
      <c r="D1529" s="21">
        <v>1.3</v>
      </c>
      <c r="E1529" s="21">
        <v>3.4</v>
      </c>
      <c r="F1529" s="21">
        <v>12.1</v>
      </c>
      <c r="G1529" s="21">
        <v>3.4</v>
      </c>
      <c r="H1529" s="21">
        <v>0.3</v>
      </c>
      <c r="I1529" s="21">
        <v>0</v>
      </c>
      <c r="J1529" s="21">
        <v>0</v>
      </c>
      <c r="K1529" s="21">
        <v>0</v>
      </c>
      <c r="L1529" s="21">
        <v>0</v>
      </c>
      <c r="M1529" s="22">
        <v>0</v>
      </c>
      <c r="N1529" s="30"/>
    </row>
    <row r="1530" spans="1:14" ht="18.75">
      <c r="A1530" s="19">
        <v>12</v>
      </c>
      <c r="B1530" s="20">
        <v>0</v>
      </c>
      <c r="C1530" s="21">
        <v>0</v>
      </c>
      <c r="D1530" s="21">
        <v>0</v>
      </c>
      <c r="E1530" s="21">
        <v>8.1</v>
      </c>
      <c r="F1530" s="21">
        <v>1.9</v>
      </c>
      <c r="G1530" s="21">
        <v>0.3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2">
        <v>1.7</v>
      </c>
      <c r="N1530" s="30"/>
    </row>
    <row r="1531" spans="1:14" ht="18.75">
      <c r="A1531" s="19">
        <v>13</v>
      </c>
      <c r="B1531" s="20">
        <v>0</v>
      </c>
      <c r="C1531" s="21">
        <v>0</v>
      </c>
      <c r="D1531" s="21">
        <v>0.6</v>
      </c>
      <c r="E1531" s="21">
        <v>10.5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2">
        <v>0.4</v>
      </c>
      <c r="N1531" s="30"/>
    </row>
    <row r="1532" spans="1:14" ht="18.75">
      <c r="A1532" s="19">
        <v>14</v>
      </c>
      <c r="B1532" s="20">
        <v>0</v>
      </c>
      <c r="C1532" s="21">
        <v>0</v>
      </c>
      <c r="D1532" s="21">
        <v>0</v>
      </c>
      <c r="E1532" s="21">
        <v>1.9</v>
      </c>
      <c r="F1532" s="21">
        <v>5.6</v>
      </c>
      <c r="G1532" s="21">
        <v>4</v>
      </c>
      <c r="H1532" s="21">
        <v>1.3</v>
      </c>
      <c r="I1532" s="21">
        <v>0</v>
      </c>
      <c r="J1532" s="21">
        <v>0</v>
      </c>
      <c r="K1532" s="21">
        <v>0</v>
      </c>
      <c r="L1532" s="21">
        <v>0</v>
      </c>
      <c r="M1532" s="22">
        <v>0</v>
      </c>
      <c r="N1532" s="30"/>
    </row>
    <row r="1533" spans="1:14" ht="18.75">
      <c r="A1533" s="19">
        <v>15</v>
      </c>
      <c r="B1533" s="20">
        <v>0</v>
      </c>
      <c r="C1533" s="21">
        <v>0</v>
      </c>
      <c r="D1533" s="21">
        <v>0</v>
      </c>
      <c r="E1533" s="21">
        <v>0.7</v>
      </c>
      <c r="F1533" s="21">
        <v>5.8</v>
      </c>
      <c r="G1533" s="21">
        <v>2.5</v>
      </c>
      <c r="H1533" s="21">
        <v>0</v>
      </c>
      <c r="I1533" s="21">
        <v>1.7</v>
      </c>
      <c r="J1533" s="21">
        <v>0</v>
      </c>
      <c r="K1533" s="21">
        <v>0</v>
      </c>
      <c r="L1533" s="21">
        <v>0</v>
      </c>
      <c r="M1533" s="22">
        <v>0</v>
      </c>
      <c r="N1533" s="30"/>
    </row>
    <row r="1534" spans="1:14" ht="18.75">
      <c r="A1534" s="19">
        <v>16</v>
      </c>
      <c r="B1534" s="20">
        <v>0</v>
      </c>
      <c r="C1534" s="21">
        <v>0</v>
      </c>
      <c r="D1534" s="21">
        <v>0</v>
      </c>
      <c r="E1534" s="21">
        <v>0.4</v>
      </c>
      <c r="F1534" s="21">
        <v>3.4</v>
      </c>
      <c r="G1534" s="21">
        <v>0.4</v>
      </c>
      <c r="H1534" s="21">
        <v>0</v>
      </c>
      <c r="I1534" s="21">
        <v>0.7</v>
      </c>
      <c r="J1534" s="21">
        <v>0</v>
      </c>
      <c r="K1534" s="21">
        <v>0</v>
      </c>
      <c r="L1534" s="21">
        <v>1.6</v>
      </c>
      <c r="M1534" s="22">
        <v>0</v>
      </c>
      <c r="N1534" s="30"/>
    </row>
    <row r="1535" spans="1:14" ht="18.75">
      <c r="A1535" s="19">
        <v>17</v>
      </c>
      <c r="B1535" s="20">
        <v>0</v>
      </c>
      <c r="C1535" s="21">
        <v>6.7</v>
      </c>
      <c r="D1535" s="21">
        <v>3.7</v>
      </c>
      <c r="E1535" s="21">
        <v>0</v>
      </c>
      <c r="F1535" s="21">
        <v>6.8</v>
      </c>
      <c r="G1535" s="21">
        <v>24.9</v>
      </c>
      <c r="H1535" s="21">
        <v>0</v>
      </c>
      <c r="I1535" s="21">
        <v>5.5</v>
      </c>
      <c r="J1535" s="21">
        <v>0</v>
      </c>
      <c r="K1535" s="21">
        <v>0</v>
      </c>
      <c r="L1535" s="21">
        <v>2.5</v>
      </c>
      <c r="M1535" s="22">
        <v>0</v>
      </c>
      <c r="N1535" s="30"/>
    </row>
    <row r="1536" spans="1:14" ht="18.75">
      <c r="A1536" s="19">
        <v>18</v>
      </c>
      <c r="B1536" s="20">
        <v>0.6</v>
      </c>
      <c r="C1536" s="21">
        <v>0</v>
      </c>
      <c r="D1536" s="21">
        <v>0</v>
      </c>
      <c r="E1536" s="21">
        <v>0</v>
      </c>
      <c r="F1536" s="21">
        <v>0.3</v>
      </c>
      <c r="G1536" s="21">
        <v>27.7</v>
      </c>
      <c r="H1536" s="21">
        <v>0</v>
      </c>
      <c r="I1536" s="21">
        <v>3.3</v>
      </c>
      <c r="J1536" s="21">
        <v>0</v>
      </c>
      <c r="K1536" s="21">
        <v>0</v>
      </c>
      <c r="L1536" s="21">
        <v>0</v>
      </c>
      <c r="M1536" s="22">
        <v>0</v>
      </c>
      <c r="N1536" s="30"/>
    </row>
    <row r="1537" spans="1:14" ht="18.75">
      <c r="A1537" s="19">
        <v>19</v>
      </c>
      <c r="B1537" s="20">
        <v>1.7</v>
      </c>
      <c r="C1537" s="21">
        <v>16.6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2">
        <v>0</v>
      </c>
      <c r="N1537" s="30"/>
    </row>
    <row r="1538" spans="1:14" ht="18.75">
      <c r="A1538" s="19">
        <v>20</v>
      </c>
      <c r="B1538" s="20">
        <v>3.5</v>
      </c>
      <c r="C1538" s="21">
        <v>68.4</v>
      </c>
      <c r="D1538" s="21">
        <v>0</v>
      </c>
      <c r="E1538" s="21">
        <v>14.7</v>
      </c>
      <c r="F1538" s="21">
        <v>7.2</v>
      </c>
      <c r="G1538" s="21">
        <v>2.7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2">
        <v>0</v>
      </c>
      <c r="N1538" s="30"/>
    </row>
    <row r="1539" spans="1:14" ht="18.75">
      <c r="A1539" s="19">
        <v>21</v>
      </c>
      <c r="B1539" s="20">
        <v>0</v>
      </c>
      <c r="C1539" s="21">
        <v>23.2</v>
      </c>
      <c r="D1539" s="21">
        <v>0.4</v>
      </c>
      <c r="E1539" s="21">
        <v>18.2</v>
      </c>
      <c r="F1539" s="21">
        <v>0.3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2">
        <v>0</v>
      </c>
      <c r="N1539" s="30"/>
    </row>
    <row r="1540" spans="1:14" ht="18.75">
      <c r="A1540" s="19">
        <v>22</v>
      </c>
      <c r="B1540" s="20">
        <v>0</v>
      </c>
      <c r="C1540" s="21">
        <v>0</v>
      </c>
      <c r="D1540" s="21">
        <v>0.2</v>
      </c>
      <c r="E1540" s="21">
        <v>12.5</v>
      </c>
      <c r="F1540" s="21">
        <v>12.1</v>
      </c>
      <c r="G1540" s="21">
        <v>1</v>
      </c>
      <c r="H1540" s="21">
        <v>3</v>
      </c>
      <c r="I1540" s="21">
        <v>0</v>
      </c>
      <c r="J1540" s="21">
        <v>0</v>
      </c>
      <c r="K1540" s="21">
        <v>0</v>
      </c>
      <c r="L1540" s="21">
        <v>0</v>
      </c>
      <c r="M1540" s="22">
        <v>0</v>
      </c>
      <c r="N1540" s="30"/>
    </row>
    <row r="1541" spans="1:14" ht="18.75">
      <c r="A1541" s="19">
        <v>23</v>
      </c>
      <c r="B1541" s="20">
        <v>1.2</v>
      </c>
      <c r="C1541" s="21">
        <v>5</v>
      </c>
      <c r="D1541" s="21">
        <v>0.5</v>
      </c>
      <c r="E1541" s="21">
        <v>3.7</v>
      </c>
      <c r="F1541" s="21">
        <v>0</v>
      </c>
      <c r="G1541" s="21">
        <v>25.7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2">
        <v>0</v>
      </c>
      <c r="N1541" s="30"/>
    </row>
    <row r="1542" spans="1:14" ht="18.75">
      <c r="A1542" s="19">
        <v>24</v>
      </c>
      <c r="B1542" s="20">
        <v>0</v>
      </c>
      <c r="C1542" s="21">
        <v>3.6</v>
      </c>
      <c r="D1542" s="21">
        <v>0</v>
      </c>
      <c r="E1542" s="21">
        <v>0.2</v>
      </c>
      <c r="F1542" s="21">
        <v>0</v>
      </c>
      <c r="G1542" s="21">
        <v>33.4</v>
      </c>
      <c r="H1542" s="21">
        <v>0</v>
      </c>
      <c r="I1542" s="21">
        <v>0.8</v>
      </c>
      <c r="J1542" s="21">
        <v>0</v>
      </c>
      <c r="K1542" s="21">
        <v>0</v>
      </c>
      <c r="L1542" s="21">
        <v>0</v>
      </c>
      <c r="M1542" s="22">
        <v>0</v>
      </c>
      <c r="N1542" s="30"/>
    </row>
    <row r="1543" spans="1:14" ht="18.75">
      <c r="A1543" s="19">
        <v>25</v>
      </c>
      <c r="B1543" s="20">
        <v>0</v>
      </c>
      <c r="C1543" s="21">
        <v>0</v>
      </c>
      <c r="D1543" s="21">
        <v>3.3</v>
      </c>
      <c r="E1543" s="21">
        <v>0</v>
      </c>
      <c r="F1543" s="21">
        <v>4.2</v>
      </c>
      <c r="G1543" s="21">
        <v>66.8</v>
      </c>
      <c r="H1543" s="21">
        <v>0</v>
      </c>
      <c r="I1543" s="21">
        <v>9.3</v>
      </c>
      <c r="J1543" s="21">
        <v>0</v>
      </c>
      <c r="K1543" s="21">
        <v>0</v>
      </c>
      <c r="L1543" s="21">
        <v>0</v>
      </c>
      <c r="M1543" s="22">
        <v>0</v>
      </c>
      <c r="N1543" s="30"/>
    </row>
    <row r="1544" spans="1:14" ht="18.75">
      <c r="A1544" s="19">
        <v>26</v>
      </c>
      <c r="B1544" s="20">
        <v>0</v>
      </c>
      <c r="C1544" s="21">
        <v>0</v>
      </c>
      <c r="D1544" s="21">
        <v>18.9</v>
      </c>
      <c r="E1544" s="2">
        <v>2</v>
      </c>
      <c r="F1544" s="21">
        <v>4.9</v>
      </c>
      <c r="G1544" s="21">
        <v>37.9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2">
        <v>0</v>
      </c>
      <c r="N1544" s="30"/>
    </row>
    <row r="1545" spans="1:14" ht="18.75">
      <c r="A1545" s="19">
        <v>27</v>
      </c>
      <c r="B1545" s="20">
        <v>0</v>
      </c>
      <c r="C1545" s="21">
        <v>4.2</v>
      </c>
      <c r="D1545" s="21">
        <v>1</v>
      </c>
      <c r="E1545" s="21">
        <v>0.5</v>
      </c>
      <c r="F1545" s="21">
        <v>6.4</v>
      </c>
      <c r="G1545" s="21">
        <v>1</v>
      </c>
      <c r="H1545" s="21">
        <v>2</v>
      </c>
      <c r="I1545" s="21">
        <v>0</v>
      </c>
      <c r="J1545" s="21">
        <v>0</v>
      </c>
      <c r="K1545" s="21">
        <v>0</v>
      </c>
      <c r="L1545" s="21">
        <v>0</v>
      </c>
      <c r="M1545" s="22">
        <v>0</v>
      </c>
      <c r="N1545" s="30"/>
    </row>
    <row r="1546" spans="1:14" ht="18.75">
      <c r="A1546" s="19">
        <v>28</v>
      </c>
      <c r="B1546" s="20">
        <v>3</v>
      </c>
      <c r="C1546" s="21">
        <v>0.3</v>
      </c>
      <c r="D1546" s="21">
        <v>0</v>
      </c>
      <c r="E1546" s="21">
        <v>6.5</v>
      </c>
      <c r="F1546" s="21">
        <v>11.7</v>
      </c>
      <c r="G1546" s="21">
        <v>0.3</v>
      </c>
      <c r="H1546" s="21">
        <v>5</v>
      </c>
      <c r="I1546" s="21">
        <v>0.2</v>
      </c>
      <c r="J1546" s="21">
        <v>0</v>
      </c>
      <c r="K1546" s="21">
        <v>0</v>
      </c>
      <c r="L1546" s="21">
        <v>0</v>
      </c>
      <c r="M1546" s="22">
        <v>0</v>
      </c>
      <c r="N1546" s="30"/>
    </row>
    <row r="1547" spans="1:14" ht="18.75">
      <c r="A1547" s="19">
        <v>29</v>
      </c>
      <c r="B1547" s="20">
        <v>0</v>
      </c>
      <c r="C1547" s="21">
        <v>0</v>
      </c>
      <c r="D1547" s="21">
        <v>0</v>
      </c>
      <c r="E1547" s="21">
        <v>1.4</v>
      </c>
      <c r="F1547" s="21">
        <v>0.3</v>
      </c>
      <c r="G1547" s="21">
        <v>13.9</v>
      </c>
      <c r="H1547" s="21">
        <v>0</v>
      </c>
      <c r="I1547" s="21">
        <v>0.4</v>
      </c>
      <c r="J1547" s="21">
        <v>0</v>
      </c>
      <c r="K1547" s="21">
        <v>0</v>
      </c>
      <c r="L1547" s="21"/>
      <c r="M1547" s="22">
        <v>0</v>
      </c>
      <c r="N1547" s="30"/>
    </row>
    <row r="1548" spans="1:14" ht="18.75">
      <c r="A1548" s="19">
        <v>30</v>
      </c>
      <c r="B1548" s="20">
        <v>34.2</v>
      </c>
      <c r="C1548" s="32">
        <v>0</v>
      </c>
      <c r="D1548" s="21">
        <v>0</v>
      </c>
      <c r="E1548" s="21">
        <v>18.5</v>
      </c>
      <c r="F1548" s="21">
        <v>0</v>
      </c>
      <c r="G1548" s="21">
        <v>33.7</v>
      </c>
      <c r="H1548" s="21">
        <v>0</v>
      </c>
      <c r="I1548" s="21">
        <v>0</v>
      </c>
      <c r="J1548" s="21">
        <v>0</v>
      </c>
      <c r="K1548" s="21">
        <v>0</v>
      </c>
      <c r="L1548" s="21"/>
      <c r="M1548" s="22">
        <v>0</v>
      </c>
      <c r="N1548" s="30"/>
    </row>
    <row r="1549" spans="1:14" ht="18.75">
      <c r="A1549" s="10">
        <v>31</v>
      </c>
      <c r="B1549" s="11"/>
      <c r="C1549" s="12">
        <v>0.4</v>
      </c>
      <c r="D1549" s="12"/>
      <c r="E1549" s="12">
        <v>1.2</v>
      </c>
      <c r="F1549" s="12">
        <v>2.8</v>
      </c>
      <c r="G1549" s="12"/>
      <c r="H1549" s="12">
        <v>0</v>
      </c>
      <c r="I1549" s="12"/>
      <c r="J1549" s="12">
        <v>0</v>
      </c>
      <c r="K1549" s="12">
        <v>0</v>
      </c>
      <c r="L1549" s="12"/>
      <c r="M1549" s="54">
        <v>0</v>
      </c>
      <c r="N1549" s="13"/>
    </row>
    <row r="1550" spans="1:15" ht="18.75">
      <c r="A1550" s="14" t="s">
        <v>12</v>
      </c>
      <c r="B1550" s="15">
        <f>SUM(B1519:B1549)</f>
        <v>53.5</v>
      </c>
      <c r="C1550" s="16">
        <f aca="true" t="shared" si="77" ref="C1550:M1550">SUM(C1519:C1549)</f>
        <v>217.2</v>
      </c>
      <c r="D1550" s="16">
        <f>SUM(D1519:D1549)</f>
        <v>44</v>
      </c>
      <c r="E1550" s="16">
        <f t="shared" si="77"/>
        <v>123.30000000000001</v>
      </c>
      <c r="F1550" s="16">
        <f t="shared" si="77"/>
        <v>169.5</v>
      </c>
      <c r="G1550" s="16">
        <f t="shared" si="77"/>
        <v>359.69999999999993</v>
      </c>
      <c r="H1550" s="16">
        <f t="shared" si="77"/>
        <v>120.19999999999999</v>
      </c>
      <c r="I1550" s="16">
        <f t="shared" si="77"/>
        <v>21.9</v>
      </c>
      <c r="J1550" s="16">
        <f t="shared" si="77"/>
        <v>7</v>
      </c>
      <c r="K1550" s="16">
        <f t="shared" si="77"/>
        <v>0</v>
      </c>
      <c r="L1550" s="16">
        <f t="shared" si="77"/>
        <v>4.1</v>
      </c>
      <c r="M1550" s="17">
        <f t="shared" si="77"/>
        <v>2.1</v>
      </c>
      <c r="N1550" s="18">
        <f>SUM(B1550:M1550)</f>
        <v>1122.4999999999998</v>
      </c>
      <c r="O1550" s="3" t="s">
        <v>215</v>
      </c>
    </row>
    <row r="1551" spans="1:15" ht="18.75">
      <c r="A1551" s="19" t="s">
        <v>14</v>
      </c>
      <c r="B1551" s="20">
        <f>AVERAGE(B1519:B1549)</f>
        <v>1.7833333333333334</v>
      </c>
      <c r="C1551" s="21">
        <f>AVERAGE(C1519:C1549)</f>
        <v>7.006451612903225</v>
      </c>
      <c r="D1551" s="21">
        <f aca="true" t="shared" si="78" ref="D1551:I1551">AVERAGE(D1519:D1549)</f>
        <v>1.4666666666666666</v>
      </c>
      <c r="E1551" s="21">
        <f t="shared" si="78"/>
        <v>3.9774193548387102</v>
      </c>
      <c r="F1551" s="21">
        <f t="shared" si="78"/>
        <v>5.467741935483871</v>
      </c>
      <c r="G1551" s="21">
        <f t="shared" si="78"/>
        <v>11.989999999999998</v>
      </c>
      <c r="H1551" s="21">
        <f t="shared" si="78"/>
        <v>3.8774193548387093</v>
      </c>
      <c r="I1551" s="21">
        <f t="shared" si="78"/>
        <v>0.73</v>
      </c>
      <c r="J1551" s="21">
        <f>AVERAGE(J1519:J1549)</f>
        <v>0.22580645161290322</v>
      </c>
      <c r="K1551" s="21">
        <f>AVERAGE(K1519:K1549)</f>
        <v>0</v>
      </c>
      <c r="L1551" s="21">
        <f>AVERAGE(L1519:L1549)</f>
        <v>0.1464285714285714</v>
      </c>
      <c r="M1551" s="21">
        <f>AVERAGE(M1519:M1549)</f>
        <v>0.06774193548387097</v>
      </c>
      <c r="N1551" s="30">
        <f>AVERAGE(B1551:M1551)</f>
        <v>3.0615841013824885</v>
      </c>
      <c r="O1551" s="3" t="s">
        <v>216</v>
      </c>
    </row>
    <row r="1552" spans="1:15" ht="18.75">
      <c r="A1552" s="10" t="s">
        <v>13</v>
      </c>
      <c r="B1552" s="24">
        <f>COUNTIF(B1519:B1549,"&gt;0")</f>
        <v>9</v>
      </c>
      <c r="C1552" s="24">
        <f>COUNTIF(C1519:C1548,"&gt;0")</f>
        <v>15</v>
      </c>
      <c r="D1552" s="24">
        <f aca="true" t="shared" si="79" ref="D1552:M1552">COUNTIF(D1519:D1549,"&gt;0")</f>
        <v>14</v>
      </c>
      <c r="E1552" s="24">
        <f t="shared" si="79"/>
        <v>24</v>
      </c>
      <c r="F1552" s="24">
        <f t="shared" si="79"/>
        <v>26</v>
      </c>
      <c r="G1552" s="24">
        <f t="shared" si="79"/>
        <v>26</v>
      </c>
      <c r="H1552" s="24">
        <f t="shared" si="79"/>
        <v>12</v>
      </c>
      <c r="I1552" s="24">
        <f t="shared" si="79"/>
        <v>8</v>
      </c>
      <c r="J1552" s="24">
        <f t="shared" si="79"/>
        <v>1</v>
      </c>
      <c r="K1552" s="24">
        <f t="shared" si="79"/>
        <v>0</v>
      </c>
      <c r="L1552" s="24">
        <f t="shared" si="79"/>
        <v>2</v>
      </c>
      <c r="M1552" s="24">
        <f t="shared" si="79"/>
        <v>2</v>
      </c>
      <c r="N1552" s="10">
        <f>SUM(B1552:M1552)</f>
        <v>139</v>
      </c>
      <c r="O1552" s="3" t="s">
        <v>13</v>
      </c>
    </row>
    <row r="1553" spans="1:14" ht="18.75">
      <c r="A1553" s="27" t="s">
        <v>222</v>
      </c>
      <c r="B1553" s="27"/>
      <c r="C1553" s="4"/>
      <c r="D1553" s="2" t="s">
        <v>215</v>
      </c>
      <c r="E1553" s="59"/>
      <c r="F1553" s="59"/>
      <c r="I1553" s="1" t="s">
        <v>223</v>
      </c>
      <c r="J1553" s="1"/>
      <c r="K1553" s="4"/>
      <c r="L1553" s="2" t="s">
        <v>215</v>
      </c>
      <c r="M1553" s="59"/>
      <c r="N1553" s="59"/>
    </row>
    <row r="1554" spans="1:14" ht="18.75">
      <c r="A1554" s="27" t="s">
        <v>224</v>
      </c>
      <c r="B1554" s="27"/>
      <c r="C1554" s="4"/>
      <c r="D1554" s="2" t="s">
        <v>215</v>
      </c>
      <c r="E1554" s="56"/>
      <c r="F1554" s="56"/>
      <c r="I1554" s="1" t="s">
        <v>225</v>
      </c>
      <c r="J1554" s="1"/>
      <c r="K1554" s="4"/>
      <c r="L1554" s="2" t="s">
        <v>215</v>
      </c>
      <c r="M1554" s="56"/>
      <c r="N1554" s="56"/>
    </row>
    <row r="1555" spans="1:14" ht="18.75">
      <c r="A1555" s="27" t="s">
        <v>226</v>
      </c>
      <c r="B1555" s="27"/>
      <c r="C1555" s="4"/>
      <c r="D1555" s="2" t="s">
        <v>215</v>
      </c>
      <c r="E1555" s="56"/>
      <c r="F1555" s="56"/>
      <c r="I1555" s="1" t="s">
        <v>227</v>
      </c>
      <c r="J1555" s="1"/>
      <c r="K1555" s="4"/>
      <c r="L1555" s="2" t="s">
        <v>215</v>
      </c>
      <c r="M1555" s="56"/>
      <c r="N1555" s="56"/>
    </row>
    <row r="1556" spans="1:14" ht="18.75">
      <c r="A1556" s="27" t="s">
        <v>228</v>
      </c>
      <c r="B1556" s="27"/>
      <c r="C1556" s="4"/>
      <c r="D1556" s="2" t="s">
        <v>215</v>
      </c>
      <c r="E1556" s="56"/>
      <c r="F1556" s="56"/>
      <c r="I1556" s="1" t="s">
        <v>229</v>
      </c>
      <c r="J1556" s="1"/>
      <c r="K1556" s="4"/>
      <c r="L1556" s="2" t="s">
        <v>215</v>
      </c>
      <c r="M1556" s="56"/>
      <c r="N1556" s="56"/>
    </row>
    <row r="1557" spans="1:14" ht="18.75">
      <c r="A1557" s="27" t="s">
        <v>230</v>
      </c>
      <c r="B1557" s="27"/>
      <c r="C1557" s="4"/>
      <c r="D1557" s="2" t="s">
        <v>215</v>
      </c>
      <c r="E1557" s="56"/>
      <c r="F1557" s="56"/>
      <c r="I1557" s="1" t="s">
        <v>231</v>
      </c>
      <c r="J1557" s="1"/>
      <c r="K1557" s="4"/>
      <c r="L1557" s="2" t="s">
        <v>215</v>
      </c>
      <c r="M1557" s="56"/>
      <c r="N1557" s="56"/>
    </row>
    <row r="1558" spans="1:14" ht="18.75">
      <c r="A1558" s="27" t="s">
        <v>232</v>
      </c>
      <c r="B1558" s="27"/>
      <c r="C1558" s="4"/>
      <c r="D1558" s="2" t="s">
        <v>215</v>
      </c>
      <c r="E1558" s="56"/>
      <c r="F1558" s="56"/>
      <c r="I1558" s="1" t="s">
        <v>233</v>
      </c>
      <c r="J1558" s="1"/>
      <c r="K1558" s="4"/>
      <c r="L1558" s="2" t="s">
        <v>215</v>
      </c>
      <c r="M1558" s="56"/>
      <c r="N1558" s="56"/>
    </row>
    <row r="1559" spans="1:13" ht="18.75">
      <c r="A1559" s="27" t="s">
        <v>234</v>
      </c>
      <c r="B1559" s="27"/>
      <c r="C1559" s="4"/>
      <c r="D1559" s="2" t="s">
        <v>215</v>
      </c>
      <c r="E1559" s="56"/>
      <c r="F1559" s="56"/>
      <c r="I1559" s="3"/>
      <c r="J1559" s="3"/>
      <c r="K1559" s="3"/>
      <c r="L1559" s="3"/>
      <c r="M1559" s="3"/>
    </row>
    <row r="1561" spans="1:15" ht="18.75">
      <c r="A1561" s="57" t="s">
        <v>235</v>
      </c>
      <c r="B1561" s="57"/>
      <c r="C1561" s="57"/>
      <c r="D1561" s="57"/>
      <c r="E1561" s="57"/>
      <c r="F1561" s="57"/>
      <c r="G1561" s="57"/>
      <c r="H1561" s="57"/>
      <c r="I1561" s="57"/>
      <c r="J1561" s="57"/>
      <c r="K1561" s="57"/>
      <c r="L1561" s="57"/>
      <c r="M1561" s="57"/>
      <c r="N1561" s="57"/>
      <c r="O1561" s="31"/>
    </row>
    <row r="1562" spans="1:15" ht="18.75">
      <c r="A1562" s="57" t="s">
        <v>218</v>
      </c>
      <c r="B1562" s="57"/>
      <c r="C1562" s="57"/>
      <c r="D1562" s="57"/>
      <c r="E1562" s="57"/>
      <c r="F1562" s="57"/>
      <c r="G1562" s="57"/>
      <c r="H1562" s="57"/>
      <c r="I1562" s="57"/>
      <c r="J1562" s="57"/>
      <c r="K1562" s="57"/>
      <c r="L1562" s="57"/>
      <c r="M1562" s="57"/>
      <c r="N1562" s="57"/>
      <c r="O1562" s="31"/>
    </row>
    <row r="1563" spans="1:15" ht="18.75">
      <c r="A1563" s="58" t="s">
        <v>259</v>
      </c>
      <c r="B1563" s="58"/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  <c r="N1563" s="58"/>
      <c r="O1563" s="31"/>
    </row>
    <row r="1564" spans="1:15" ht="18.75">
      <c r="A1564" s="5" t="s">
        <v>220</v>
      </c>
      <c r="B1564" s="6" t="s">
        <v>0</v>
      </c>
      <c r="C1564" s="7" t="s">
        <v>1</v>
      </c>
      <c r="D1564" s="7" t="s">
        <v>2</v>
      </c>
      <c r="E1564" s="7" t="s">
        <v>3</v>
      </c>
      <c r="F1564" s="7" t="s">
        <v>4</v>
      </c>
      <c r="G1564" s="7" t="s">
        <v>5</v>
      </c>
      <c r="H1564" s="7" t="s">
        <v>6</v>
      </c>
      <c r="I1564" s="7" t="s">
        <v>7</v>
      </c>
      <c r="J1564" s="7" t="s">
        <v>8</v>
      </c>
      <c r="K1564" s="7" t="s">
        <v>9</v>
      </c>
      <c r="L1564" s="8" t="s">
        <v>10</v>
      </c>
      <c r="M1564" s="9" t="s">
        <v>11</v>
      </c>
      <c r="N1564" s="5" t="s">
        <v>221</v>
      </c>
      <c r="O1564" s="2"/>
    </row>
    <row r="1565" spans="1:14" ht="18.75">
      <c r="A1565" s="50">
        <v>1</v>
      </c>
      <c r="B1565" s="51">
        <v>0</v>
      </c>
      <c r="C1565" s="28">
        <v>22.3</v>
      </c>
      <c r="D1565" s="28">
        <v>0</v>
      </c>
      <c r="E1565" s="28">
        <v>0.5</v>
      </c>
      <c r="F1565" s="28">
        <v>8.3</v>
      </c>
      <c r="G1565" s="28">
        <v>41.1</v>
      </c>
      <c r="H1565" s="28">
        <v>0.9</v>
      </c>
      <c r="I1565" s="28">
        <v>0.5</v>
      </c>
      <c r="J1565" s="28">
        <v>0</v>
      </c>
      <c r="K1565" s="28">
        <v>0</v>
      </c>
      <c r="L1565" s="28">
        <v>0</v>
      </c>
      <c r="M1565" s="52">
        <v>0</v>
      </c>
      <c r="N1565" s="53"/>
    </row>
    <row r="1566" spans="1:14" ht="18.75">
      <c r="A1566" s="19">
        <v>2</v>
      </c>
      <c r="B1566" s="20">
        <v>0</v>
      </c>
      <c r="C1566" s="21">
        <v>1.8</v>
      </c>
      <c r="D1566" s="21">
        <v>0</v>
      </c>
      <c r="E1566" s="21">
        <v>24.4</v>
      </c>
      <c r="F1566" s="21">
        <v>4.5</v>
      </c>
      <c r="G1566" s="21">
        <v>7</v>
      </c>
      <c r="H1566" s="21">
        <v>0</v>
      </c>
      <c r="I1566" s="21">
        <v>1.9</v>
      </c>
      <c r="J1566" s="21">
        <v>0</v>
      </c>
      <c r="K1566" s="21">
        <v>0</v>
      </c>
      <c r="L1566" s="21">
        <v>0</v>
      </c>
      <c r="M1566" s="22">
        <v>0</v>
      </c>
      <c r="N1566" s="30"/>
    </row>
    <row r="1567" spans="1:14" ht="18.75">
      <c r="A1567" s="19">
        <v>3</v>
      </c>
      <c r="B1567" s="20">
        <v>0</v>
      </c>
      <c r="C1567" s="21">
        <v>0</v>
      </c>
      <c r="D1567" s="21">
        <v>0</v>
      </c>
      <c r="E1567" s="21">
        <v>6.5</v>
      </c>
      <c r="F1567" s="21">
        <v>2.1</v>
      </c>
      <c r="G1567" s="21">
        <v>10.4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2">
        <v>0</v>
      </c>
      <c r="N1567" s="30"/>
    </row>
    <row r="1568" spans="1:14" ht="18.75">
      <c r="A1568" s="19">
        <v>4</v>
      </c>
      <c r="B1568" s="20">
        <v>0</v>
      </c>
      <c r="C1568" s="21">
        <v>3.5</v>
      </c>
      <c r="D1568" s="21">
        <v>0.7</v>
      </c>
      <c r="E1568" s="21">
        <v>1.7</v>
      </c>
      <c r="F1568" s="21">
        <v>1.2</v>
      </c>
      <c r="G1568" s="21">
        <v>120.6</v>
      </c>
      <c r="H1568" s="21">
        <v>7.5</v>
      </c>
      <c r="I1568" s="21">
        <v>0.4</v>
      </c>
      <c r="J1568" s="21">
        <v>0</v>
      </c>
      <c r="K1568" s="21">
        <v>0</v>
      </c>
      <c r="L1568" s="21">
        <v>0</v>
      </c>
      <c r="M1568" s="22">
        <v>0</v>
      </c>
      <c r="N1568" s="30"/>
    </row>
    <row r="1569" spans="1:14" ht="18.75">
      <c r="A1569" s="19">
        <v>5</v>
      </c>
      <c r="B1569" s="20">
        <v>0</v>
      </c>
      <c r="C1569" s="21">
        <v>0</v>
      </c>
      <c r="D1569" s="21">
        <v>0</v>
      </c>
      <c r="E1569" s="21">
        <v>0.7</v>
      </c>
      <c r="F1569" s="21">
        <v>0.7</v>
      </c>
      <c r="G1569" s="21">
        <v>15</v>
      </c>
      <c r="H1569" s="21">
        <v>8.2</v>
      </c>
      <c r="I1569" s="21">
        <v>0.4</v>
      </c>
      <c r="J1569" s="21">
        <v>0</v>
      </c>
      <c r="K1569" s="21">
        <v>0</v>
      </c>
      <c r="L1569" s="21">
        <v>0</v>
      </c>
      <c r="M1569" s="22">
        <v>0</v>
      </c>
      <c r="N1569" s="30"/>
    </row>
    <row r="1570" spans="1:14" ht="18.75">
      <c r="A1570" s="19">
        <v>6</v>
      </c>
      <c r="B1570" s="20">
        <v>0</v>
      </c>
      <c r="C1570" s="21">
        <v>0</v>
      </c>
      <c r="D1570" s="21">
        <v>16.2</v>
      </c>
      <c r="E1570" s="21">
        <v>0</v>
      </c>
      <c r="F1570" s="21">
        <v>2.4</v>
      </c>
      <c r="G1570" s="21">
        <v>13.5</v>
      </c>
      <c r="H1570" s="21">
        <v>0.5</v>
      </c>
      <c r="I1570" s="21">
        <v>0</v>
      </c>
      <c r="J1570" s="21">
        <v>0</v>
      </c>
      <c r="K1570" s="21">
        <v>0</v>
      </c>
      <c r="L1570" s="21">
        <v>0</v>
      </c>
      <c r="M1570" s="22">
        <v>0</v>
      </c>
      <c r="N1570" s="30"/>
    </row>
    <row r="1571" spans="1:14" ht="18.75">
      <c r="A1571" s="19">
        <v>7</v>
      </c>
      <c r="B1571" s="20">
        <v>0</v>
      </c>
      <c r="C1571" s="21">
        <v>0</v>
      </c>
      <c r="D1571" s="21">
        <v>3.2</v>
      </c>
      <c r="E1571" s="21">
        <v>0</v>
      </c>
      <c r="F1571" s="21">
        <v>13.4</v>
      </c>
      <c r="G1571" s="21">
        <v>0</v>
      </c>
      <c r="H1571" s="21">
        <v>10.5</v>
      </c>
      <c r="I1571" s="21">
        <v>0</v>
      </c>
      <c r="J1571" s="21">
        <v>0</v>
      </c>
      <c r="K1571" s="21">
        <v>0</v>
      </c>
      <c r="L1571" s="21">
        <v>0</v>
      </c>
      <c r="M1571" s="22">
        <v>0</v>
      </c>
      <c r="N1571" s="30"/>
    </row>
    <row r="1572" spans="1:14" ht="18.75">
      <c r="A1572" s="19">
        <v>8</v>
      </c>
      <c r="B1572" s="20">
        <v>0</v>
      </c>
      <c r="C1572" s="21">
        <v>1.9</v>
      </c>
      <c r="D1572" s="21">
        <v>3</v>
      </c>
      <c r="E1572" s="21">
        <v>4.4</v>
      </c>
      <c r="F1572" s="21">
        <v>11.5</v>
      </c>
      <c r="G1572" s="21">
        <v>8.4</v>
      </c>
      <c r="H1572" s="21">
        <v>5.5</v>
      </c>
      <c r="I1572" s="21">
        <v>0</v>
      </c>
      <c r="J1572" s="21">
        <v>2.9</v>
      </c>
      <c r="K1572" s="21">
        <v>0</v>
      </c>
      <c r="L1572" s="21">
        <v>0</v>
      </c>
      <c r="M1572" s="22">
        <v>0</v>
      </c>
      <c r="N1572" s="30"/>
    </row>
    <row r="1573" spans="1:14" ht="18.75">
      <c r="A1573" s="19">
        <v>9</v>
      </c>
      <c r="B1573" s="20">
        <v>0</v>
      </c>
      <c r="C1573" s="21">
        <v>42.2</v>
      </c>
      <c r="D1573" s="21">
        <v>4.3</v>
      </c>
      <c r="E1573" s="21">
        <v>25.8</v>
      </c>
      <c r="F1573" s="21">
        <v>0.5</v>
      </c>
      <c r="G1573" s="21">
        <v>20.2</v>
      </c>
      <c r="H1573" s="21">
        <v>2.5</v>
      </c>
      <c r="I1573" s="21">
        <v>0</v>
      </c>
      <c r="J1573" s="21">
        <v>0</v>
      </c>
      <c r="K1573" s="21">
        <v>0</v>
      </c>
      <c r="L1573" s="21">
        <v>0</v>
      </c>
      <c r="M1573" s="22">
        <v>0</v>
      </c>
      <c r="N1573" s="30"/>
    </row>
    <row r="1574" spans="1:14" ht="18.75">
      <c r="A1574" s="19">
        <v>10</v>
      </c>
      <c r="B1574" s="20">
        <v>0</v>
      </c>
      <c r="C1574" s="21">
        <v>0</v>
      </c>
      <c r="D1574" s="21">
        <v>0</v>
      </c>
      <c r="E1574" s="21">
        <v>0.6</v>
      </c>
      <c r="F1574" s="21">
        <v>0</v>
      </c>
      <c r="G1574" s="21">
        <v>1.1</v>
      </c>
      <c r="H1574" s="21">
        <v>48.7</v>
      </c>
      <c r="I1574" s="21">
        <v>0</v>
      </c>
      <c r="J1574" s="21">
        <v>0</v>
      </c>
      <c r="K1574" s="21">
        <v>0</v>
      </c>
      <c r="L1574" s="21">
        <v>0</v>
      </c>
      <c r="M1574" s="22">
        <v>0</v>
      </c>
      <c r="N1574" s="30"/>
    </row>
    <row r="1575" spans="1:14" ht="18.75">
      <c r="A1575" s="19">
        <v>11</v>
      </c>
      <c r="B1575" s="20">
        <v>0</v>
      </c>
      <c r="C1575" s="21">
        <v>0</v>
      </c>
      <c r="D1575" s="21">
        <v>0.9</v>
      </c>
      <c r="E1575" s="21">
        <v>9.2</v>
      </c>
      <c r="F1575" s="21">
        <v>0</v>
      </c>
      <c r="G1575" s="21">
        <v>1.5</v>
      </c>
      <c r="H1575" s="21">
        <v>1.7</v>
      </c>
      <c r="I1575" s="21">
        <v>0</v>
      </c>
      <c r="J1575" s="21">
        <v>0</v>
      </c>
      <c r="K1575" s="21">
        <v>0</v>
      </c>
      <c r="L1575" s="21">
        <v>0</v>
      </c>
      <c r="M1575" s="22">
        <v>0</v>
      </c>
      <c r="N1575" s="30"/>
    </row>
    <row r="1576" spans="1:14" ht="18.75">
      <c r="A1576" s="19">
        <v>12</v>
      </c>
      <c r="B1576" s="20">
        <v>0</v>
      </c>
      <c r="C1576" s="21">
        <v>32.3</v>
      </c>
      <c r="D1576" s="21">
        <v>0.2</v>
      </c>
      <c r="E1576" s="21">
        <v>2.1</v>
      </c>
      <c r="F1576" s="21">
        <v>0</v>
      </c>
      <c r="G1576" s="21">
        <v>4.9</v>
      </c>
      <c r="H1576" s="21">
        <v>7.4</v>
      </c>
      <c r="I1576" s="21">
        <v>9.2</v>
      </c>
      <c r="J1576" s="21">
        <v>0</v>
      </c>
      <c r="K1576" s="21">
        <v>0</v>
      </c>
      <c r="L1576" s="21">
        <v>0</v>
      </c>
      <c r="M1576" s="22">
        <v>0</v>
      </c>
      <c r="N1576" s="30"/>
    </row>
    <row r="1577" spans="1:14" ht="18.75">
      <c r="A1577" s="19">
        <v>13</v>
      </c>
      <c r="B1577" s="20">
        <v>0</v>
      </c>
      <c r="C1577" s="21">
        <v>4</v>
      </c>
      <c r="D1577" s="21">
        <v>6.7</v>
      </c>
      <c r="E1577" s="21">
        <v>1.1</v>
      </c>
      <c r="F1577" s="21">
        <v>0</v>
      </c>
      <c r="G1577" s="21">
        <v>4.9</v>
      </c>
      <c r="H1577" s="21">
        <v>9.2</v>
      </c>
      <c r="I1577" s="21">
        <v>0</v>
      </c>
      <c r="J1577" s="21">
        <v>0</v>
      </c>
      <c r="K1577" s="21">
        <v>0</v>
      </c>
      <c r="L1577" s="21">
        <v>0</v>
      </c>
      <c r="M1577" s="22">
        <v>0</v>
      </c>
      <c r="N1577" s="30"/>
    </row>
    <row r="1578" spans="1:14" ht="18.75">
      <c r="A1578" s="19">
        <v>14</v>
      </c>
      <c r="B1578" s="20">
        <v>0</v>
      </c>
      <c r="C1578" s="21">
        <v>10.3</v>
      </c>
      <c r="D1578" s="21">
        <v>4.7</v>
      </c>
      <c r="E1578" s="21">
        <v>0</v>
      </c>
      <c r="F1578" s="21">
        <v>0</v>
      </c>
      <c r="G1578" s="21">
        <v>0.4</v>
      </c>
      <c r="H1578" s="21">
        <v>6.7</v>
      </c>
      <c r="I1578" s="21">
        <v>0</v>
      </c>
      <c r="J1578" s="21">
        <v>0</v>
      </c>
      <c r="K1578" s="21">
        <v>0</v>
      </c>
      <c r="L1578" s="21">
        <v>0</v>
      </c>
      <c r="M1578" s="22">
        <v>0</v>
      </c>
      <c r="N1578" s="30"/>
    </row>
    <row r="1579" spans="1:14" ht="18.75">
      <c r="A1579" s="19">
        <v>15</v>
      </c>
      <c r="B1579" s="20">
        <v>0</v>
      </c>
      <c r="C1579" s="21">
        <v>4.3</v>
      </c>
      <c r="D1579" s="21">
        <v>0.4</v>
      </c>
      <c r="E1579" s="21">
        <v>0</v>
      </c>
      <c r="F1579" s="21">
        <v>0</v>
      </c>
      <c r="G1579" s="21">
        <v>39.6</v>
      </c>
      <c r="H1579" s="21">
        <v>1.5</v>
      </c>
      <c r="I1579" s="21">
        <v>0</v>
      </c>
      <c r="J1579" s="21">
        <v>0</v>
      </c>
      <c r="K1579" s="21">
        <v>0</v>
      </c>
      <c r="L1579" s="21">
        <v>0</v>
      </c>
      <c r="M1579" s="22">
        <v>0</v>
      </c>
      <c r="N1579" s="30"/>
    </row>
    <row r="1580" spans="1:14" ht="18.75">
      <c r="A1580" s="19">
        <v>16</v>
      </c>
      <c r="B1580" s="20">
        <v>0</v>
      </c>
      <c r="C1580" s="21">
        <v>0</v>
      </c>
      <c r="D1580" s="21">
        <v>0.4</v>
      </c>
      <c r="E1580" s="21">
        <v>0</v>
      </c>
      <c r="F1580" s="21">
        <v>0</v>
      </c>
      <c r="G1580" s="21">
        <v>15.1</v>
      </c>
      <c r="H1580" s="21">
        <v>0.5</v>
      </c>
      <c r="I1580" s="21">
        <v>0</v>
      </c>
      <c r="J1580" s="21">
        <v>0</v>
      </c>
      <c r="K1580" s="21">
        <v>0</v>
      </c>
      <c r="L1580" s="21">
        <v>0</v>
      </c>
      <c r="M1580" s="22">
        <v>0</v>
      </c>
      <c r="N1580" s="30"/>
    </row>
    <row r="1581" spans="1:14" ht="18.75">
      <c r="A1581" s="19">
        <v>17</v>
      </c>
      <c r="B1581" s="20">
        <v>0</v>
      </c>
      <c r="C1581" s="21">
        <v>0.2</v>
      </c>
      <c r="D1581" s="21">
        <v>0</v>
      </c>
      <c r="E1581" s="21">
        <v>4.2</v>
      </c>
      <c r="F1581" s="21">
        <v>0.3</v>
      </c>
      <c r="G1581" s="21">
        <v>1.3</v>
      </c>
      <c r="H1581" s="21">
        <v>0.2</v>
      </c>
      <c r="I1581" s="21">
        <v>0</v>
      </c>
      <c r="J1581" s="21">
        <v>0</v>
      </c>
      <c r="K1581" s="21">
        <v>0</v>
      </c>
      <c r="L1581" s="21">
        <v>0</v>
      </c>
      <c r="M1581" s="22">
        <v>0</v>
      </c>
      <c r="N1581" s="30"/>
    </row>
    <row r="1582" spans="1:14" ht="18.75">
      <c r="A1582" s="19">
        <v>18</v>
      </c>
      <c r="B1582" s="20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8</v>
      </c>
      <c r="H1582" s="21">
        <v>0.4</v>
      </c>
      <c r="I1582" s="21">
        <v>0</v>
      </c>
      <c r="J1582" s="21">
        <v>0</v>
      </c>
      <c r="K1582" s="21">
        <v>0</v>
      </c>
      <c r="L1582" s="21">
        <v>0</v>
      </c>
      <c r="M1582" s="22">
        <v>0</v>
      </c>
      <c r="N1582" s="30"/>
    </row>
    <row r="1583" spans="1:14" ht="18.75">
      <c r="A1583" s="19">
        <v>19</v>
      </c>
      <c r="B1583" s="20">
        <v>0</v>
      </c>
      <c r="C1583" s="21">
        <v>0</v>
      </c>
      <c r="D1583" s="21">
        <v>0</v>
      </c>
      <c r="E1583" s="21">
        <v>0.4</v>
      </c>
      <c r="F1583" s="21">
        <v>0</v>
      </c>
      <c r="G1583" s="21">
        <v>0.3</v>
      </c>
      <c r="H1583" s="21">
        <v>7.3</v>
      </c>
      <c r="I1583" s="21">
        <v>0</v>
      </c>
      <c r="J1583" s="21">
        <v>0</v>
      </c>
      <c r="K1583" s="21">
        <v>0</v>
      </c>
      <c r="L1583" s="21">
        <v>0</v>
      </c>
      <c r="M1583" s="22">
        <v>0</v>
      </c>
      <c r="N1583" s="30"/>
    </row>
    <row r="1584" spans="1:14" ht="18.75">
      <c r="A1584" s="19">
        <v>20</v>
      </c>
      <c r="B1584" s="20">
        <v>0</v>
      </c>
      <c r="C1584" s="21">
        <v>0</v>
      </c>
      <c r="D1584" s="21">
        <v>0.2</v>
      </c>
      <c r="E1584" s="21">
        <v>0</v>
      </c>
      <c r="F1584" s="21">
        <v>2</v>
      </c>
      <c r="G1584" s="21">
        <v>1.5</v>
      </c>
      <c r="H1584" s="21">
        <v>6.4</v>
      </c>
      <c r="I1584" s="21">
        <v>0</v>
      </c>
      <c r="J1584" s="21">
        <v>0</v>
      </c>
      <c r="K1584" s="21">
        <v>0</v>
      </c>
      <c r="L1584" s="21">
        <v>0</v>
      </c>
      <c r="M1584" s="22">
        <v>0</v>
      </c>
      <c r="N1584" s="30"/>
    </row>
    <row r="1585" spans="1:14" ht="18.75">
      <c r="A1585" s="19">
        <v>21</v>
      </c>
      <c r="B1585" s="20">
        <v>0</v>
      </c>
      <c r="C1585" s="21">
        <v>0</v>
      </c>
      <c r="D1585" s="21">
        <v>2.7</v>
      </c>
      <c r="E1585" s="21">
        <v>0.4</v>
      </c>
      <c r="F1585" s="21">
        <v>21.4</v>
      </c>
      <c r="G1585" s="21">
        <v>3.6</v>
      </c>
      <c r="H1585" s="21">
        <v>6.6</v>
      </c>
      <c r="I1585" s="21">
        <v>0</v>
      </c>
      <c r="J1585" s="21">
        <v>0</v>
      </c>
      <c r="K1585" s="21">
        <v>0</v>
      </c>
      <c r="L1585" s="21">
        <v>0</v>
      </c>
      <c r="M1585" s="22">
        <v>0</v>
      </c>
      <c r="N1585" s="30"/>
    </row>
    <row r="1586" spans="1:14" ht="18.75">
      <c r="A1586" s="19">
        <v>22</v>
      </c>
      <c r="B1586" s="20">
        <v>6</v>
      </c>
      <c r="C1586" s="21">
        <v>16.3</v>
      </c>
      <c r="D1586" s="21">
        <v>0</v>
      </c>
      <c r="E1586" s="21">
        <v>1.5</v>
      </c>
      <c r="F1586" s="21">
        <v>0.5</v>
      </c>
      <c r="G1586" s="21">
        <v>0.3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2">
        <v>0</v>
      </c>
      <c r="N1586" s="30"/>
    </row>
    <row r="1587" spans="1:14" ht="18.75">
      <c r="A1587" s="19">
        <v>23</v>
      </c>
      <c r="B1587" s="20">
        <v>12.3</v>
      </c>
      <c r="C1587" s="21">
        <v>2.1</v>
      </c>
      <c r="D1587" s="21">
        <v>0</v>
      </c>
      <c r="E1587" s="21">
        <v>0</v>
      </c>
      <c r="F1587" s="21">
        <v>0</v>
      </c>
      <c r="G1587" s="21">
        <v>0</v>
      </c>
      <c r="H1587" s="21">
        <v>4.9</v>
      </c>
      <c r="I1587" s="21">
        <v>0</v>
      </c>
      <c r="J1587" s="21">
        <v>0</v>
      </c>
      <c r="K1587" s="21">
        <v>0</v>
      </c>
      <c r="L1587" s="21">
        <v>0</v>
      </c>
      <c r="M1587" s="22">
        <v>0</v>
      </c>
      <c r="N1587" s="30"/>
    </row>
    <row r="1588" spans="1:14" ht="18.75">
      <c r="A1588" s="19">
        <v>24</v>
      </c>
      <c r="B1588" s="20">
        <v>1</v>
      </c>
      <c r="C1588" s="21">
        <v>0</v>
      </c>
      <c r="D1588" s="21">
        <v>3.2</v>
      </c>
      <c r="E1588" s="21">
        <v>1.9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2">
        <v>0</v>
      </c>
      <c r="N1588" s="30"/>
    </row>
    <row r="1589" spans="1:14" ht="18.75">
      <c r="A1589" s="19">
        <v>25</v>
      </c>
      <c r="B1589" s="20">
        <v>0</v>
      </c>
      <c r="C1589" s="21">
        <v>0</v>
      </c>
      <c r="D1589" s="21">
        <v>0</v>
      </c>
      <c r="E1589" s="21">
        <v>32.3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2">
        <v>0</v>
      </c>
      <c r="N1589" s="30"/>
    </row>
    <row r="1590" spans="1:14" ht="18.75">
      <c r="A1590" s="19">
        <v>26</v>
      </c>
      <c r="B1590" s="20">
        <v>22.1</v>
      </c>
      <c r="C1590" s="21">
        <v>0</v>
      </c>
      <c r="D1590" s="21">
        <v>0.7</v>
      </c>
      <c r="E1590" s="2">
        <v>1.4</v>
      </c>
      <c r="F1590" s="21">
        <v>0</v>
      </c>
      <c r="G1590" s="21">
        <v>0.2</v>
      </c>
      <c r="H1590" s="21">
        <v>0</v>
      </c>
      <c r="I1590" s="21">
        <v>0</v>
      </c>
      <c r="J1590" s="21">
        <v>0</v>
      </c>
      <c r="K1590" s="21">
        <v>8.4</v>
      </c>
      <c r="L1590" s="21">
        <v>0.3</v>
      </c>
      <c r="M1590" s="22">
        <v>0</v>
      </c>
      <c r="N1590" s="30"/>
    </row>
    <row r="1591" spans="1:14" ht="18.75">
      <c r="A1591" s="19">
        <v>27</v>
      </c>
      <c r="B1591" s="20">
        <v>0</v>
      </c>
      <c r="C1591" s="21">
        <v>0</v>
      </c>
      <c r="D1591" s="21">
        <v>0</v>
      </c>
      <c r="E1591" s="21">
        <v>0</v>
      </c>
      <c r="F1591" s="21">
        <v>0.8</v>
      </c>
      <c r="G1591" s="21">
        <v>63.6</v>
      </c>
      <c r="H1591" s="21">
        <v>4.6</v>
      </c>
      <c r="I1591" s="21">
        <v>0</v>
      </c>
      <c r="J1591" s="21">
        <v>0</v>
      </c>
      <c r="K1591" s="21">
        <v>0.4</v>
      </c>
      <c r="L1591" s="21">
        <v>0</v>
      </c>
      <c r="M1591" s="22">
        <v>0</v>
      </c>
      <c r="N1591" s="30"/>
    </row>
    <row r="1592" spans="1:14" ht="18.75">
      <c r="A1592" s="19">
        <v>28</v>
      </c>
      <c r="B1592" s="20">
        <v>0</v>
      </c>
      <c r="C1592" s="21">
        <v>7.4</v>
      </c>
      <c r="D1592" s="21">
        <v>0</v>
      </c>
      <c r="E1592" s="21">
        <v>0</v>
      </c>
      <c r="F1592" s="21">
        <v>0</v>
      </c>
      <c r="G1592" s="21">
        <v>29.2</v>
      </c>
      <c r="H1592" s="21">
        <v>1.6</v>
      </c>
      <c r="I1592" s="21">
        <v>0</v>
      </c>
      <c r="J1592" s="21">
        <v>0</v>
      </c>
      <c r="K1592" s="21">
        <v>19.8</v>
      </c>
      <c r="L1592" s="21">
        <v>0</v>
      </c>
      <c r="M1592" s="22">
        <v>0</v>
      </c>
      <c r="N1592" s="30"/>
    </row>
    <row r="1593" spans="1:14" ht="18.75">
      <c r="A1593" s="19">
        <v>29</v>
      </c>
      <c r="B1593" s="20">
        <v>3.5</v>
      </c>
      <c r="C1593" s="21">
        <v>8.5</v>
      </c>
      <c r="D1593" s="21">
        <v>14.5</v>
      </c>
      <c r="E1593" s="21">
        <v>0.2</v>
      </c>
      <c r="F1593" s="21">
        <v>0</v>
      </c>
      <c r="G1593" s="21">
        <v>23.9</v>
      </c>
      <c r="H1593" s="21">
        <v>0.9</v>
      </c>
      <c r="I1593" s="21">
        <v>0</v>
      </c>
      <c r="J1593" s="21">
        <v>0</v>
      </c>
      <c r="K1593" s="21">
        <v>0</v>
      </c>
      <c r="L1593" s="21">
        <v>0</v>
      </c>
      <c r="M1593" s="22">
        <v>0</v>
      </c>
      <c r="N1593" s="30"/>
    </row>
    <row r="1594" spans="1:14" ht="18.75">
      <c r="A1594" s="19">
        <v>30</v>
      </c>
      <c r="B1594" s="20">
        <v>2.1</v>
      </c>
      <c r="C1594" s="32">
        <v>0.6</v>
      </c>
      <c r="D1594" s="21">
        <v>0</v>
      </c>
      <c r="E1594" s="21">
        <v>13.5</v>
      </c>
      <c r="F1594" s="21">
        <v>20.5</v>
      </c>
      <c r="G1594" s="21">
        <v>24.3</v>
      </c>
      <c r="H1594" s="21">
        <v>45.4</v>
      </c>
      <c r="I1594" s="21">
        <v>0</v>
      </c>
      <c r="J1594" s="21">
        <v>0</v>
      </c>
      <c r="K1594" s="21">
        <v>2.7</v>
      </c>
      <c r="L1594" s="21"/>
      <c r="M1594" s="22">
        <v>0</v>
      </c>
      <c r="N1594" s="30"/>
    </row>
    <row r="1595" spans="1:14" ht="18.75">
      <c r="A1595" s="10">
        <v>31</v>
      </c>
      <c r="B1595" s="11"/>
      <c r="C1595" s="12">
        <v>9.5</v>
      </c>
      <c r="D1595" s="12"/>
      <c r="E1595" s="12">
        <v>64.6</v>
      </c>
      <c r="F1595" s="12">
        <v>2.9</v>
      </c>
      <c r="G1595" s="12"/>
      <c r="H1595" s="12">
        <v>0</v>
      </c>
      <c r="I1595" s="12"/>
      <c r="J1595" s="12">
        <v>0</v>
      </c>
      <c r="K1595" s="12">
        <v>0</v>
      </c>
      <c r="L1595" s="12"/>
      <c r="M1595" s="54">
        <v>0</v>
      </c>
      <c r="N1595" s="13"/>
    </row>
    <row r="1596" spans="1:15" ht="18.75">
      <c r="A1596" s="14" t="s">
        <v>12</v>
      </c>
      <c r="B1596" s="15">
        <f>SUM(B1565:B1595)</f>
        <v>47.00000000000001</v>
      </c>
      <c r="C1596" s="16">
        <f aca="true" t="shared" si="80" ref="C1596:M1596">SUM(C1565:C1595)</f>
        <v>167.2</v>
      </c>
      <c r="D1596" s="16">
        <f t="shared" si="80"/>
        <v>62.00000000000001</v>
      </c>
      <c r="E1596" s="16">
        <f t="shared" si="80"/>
        <v>197.4</v>
      </c>
      <c r="F1596" s="16">
        <f t="shared" si="80"/>
        <v>93</v>
      </c>
      <c r="G1596" s="16">
        <f t="shared" si="80"/>
        <v>459.9000000000001</v>
      </c>
      <c r="H1596" s="16">
        <f t="shared" si="80"/>
        <v>189.60000000000005</v>
      </c>
      <c r="I1596" s="16">
        <f t="shared" si="80"/>
        <v>12.399999999999999</v>
      </c>
      <c r="J1596" s="16">
        <f t="shared" si="80"/>
        <v>2.9</v>
      </c>
      <c r="K1596" s="16">
        <f t="shared" si="80"/>
        <v>31.3</v>
      </c>
      <c r="L1596" s="16">
        <f t="shared" si="80"/>
        <v>0.3</v>
      </c>
      <c r="M1596" s="17">
        <f t="shared" si="80"/>
        <v>0</v>
      </c>
      <c r="N1596" s="18">
        <f>SUM(B1596:M1596)</f>
        <v>1263.0000000000002</v>
      </c>
      <c r="O1596" s="3" t="s">
        <v>215</v>
      </c>
    </row>
    <row r="1597" spans="1:15" ht="18.75">
      <c r="A1597" s="19" t="s">
        <v>14</v>
      </c>
      <c r="B1597" s="20">
        <f>AVERAGE(B1565:B1595)</f>
        <v>1.5666666666666669</v>
      </c>
      <c r="C1597" s="21">
        <f>AVERAGE(C1565:C1595)</f>
        <v>5.393548387096774</v>
      </c>
      <c r="D1597" s="21">
        <f aca="true" t="shared" si="81" ref="D1597:I1597">AVERAGE(D1565:D1595)</f>
        <v>2.066666666666667</v>
      </c>
      <c r="E1597" s="21">
        <f t="shared" si="81"/>
        <v>6.367741935483871</v>
      </c>
      <c r="F1597" s="21">
        <f t="shared" si="81"/>
        <v>3</v>
      </c>
      <c r="G1597" s="21">
        <f t="shared" si="81"/>
        <v>15.330000000000004</v>
      </c>
      <c r="H1597" s="21">
        <f t="shared" si="81"/>
        <v>6.116129032258066</v>
      </c>
      <c r="I1597" s="21">
        <f t="shared" si="81"/>
        <v>0.4133333333333333</v>
      </c>
      <c r="J1597" s="21">
        <f>AVERAGE(J1565:J1595)</f>
        <v>0.0935483870967742</v>
      </c>
      <c r="K1597" s="21">
        <f>AVERAGE(K1565:K1595)</f>
        <v>1.0096774193548388</v>
      </c>
      <c r="L1597" s="21">
        <f>AVERAGE(L1565:L1595)</f>
        <v>0.010344827586206896</v>
      </c>
      <c r="M1597" s="21">
        <f>AVERAGE(M1565:M1595)</f>
        <v>0</v>
      </c>
      <c r="N1597" s="30">
        <f>AVERAGE(B1597:M1597)</f>
        <v>3.4473047212952665</v>
      </c>
      <c r="O1597" s="3" t="s">
        <v>216</v>
      </c>
    </row>
    <row r="1598" spans="1:15" ht="18.75">
      <c r="A1598" s="10" t="s">
        <v>13</v>
      </c>
      <c r="B1598" s="24">
        <f>COUNTIF(B1565:B1595,"&gt;0")</f>
        <v>6</v>
      </c>
      <c r="C1598" s="24">
        <f>COUNTIF(C1565:C1594,"&gt;0")</f>
        <v>15</v>
      </c>
      <c r="D1598" s="24">
        <f aca="true" t="shared" si="82" ref="D1598:M1598">COUNTIF(D1565:D1595,"&gt;0")</f>
        <v>16</v>
      </c>
      <c r="E1598" s="24">
        <f t="shared" si="82"/>
        <v>21</v>
      </c>
      <c r="F1598" s="24">
        <f t="shared" si="82"/>
        <v>16</v>
      </c>
      <c r="G1598" s="24">
        <f t="shared" si="82"/>
        <v>26</v>
      </c>
      <c r="H1598" s="24">
        <f t="shared" si="82"/>
        <v>24</v>
      </c>
      <c r="I1598" s="24">
        <f t="shared" si="82"/>
        <v>5</v>
      </c>
      <c r="J1598" s="24">
        <f t="shared" si="82"/>
        <v>1</v>
      </c>
      <c r="K1598" s="24">
        <f t="shared" si="82"/>
        <v>4</v>
      </c>
      <c r="L1598" s="24">
        <f t="shared" si="82"/>
        <v>1</v>
      </c>
      <c r="M1598" s="24">
        <f t="shared" si="82"/>
        <v>0</v>
      </c>
      <c r="N1598" s="10">
        <f>SUM(B1598:M1598)</f>
        <v>135</v>
      </c>
      <c r="O1598" s="3" t="s">
        <v>13</v>
      </c>
    </row>
    <row r="1599" spans="1:14" ht="18.75">
      <c r="A1599" s="27" t="s">
        <v>222</v>
      </c>
      <c r="B1599" s="27"/>
      <c r="C1599" s="4"/>
      <c r="D1599" s="2" t="s">
        <v>215</v>
      </c>
      <c r="E1599" s="59"/>
      <c r="F1599" s="59"/>
      <c r="I1599" s="1" t="s">
        <v>223</v>
      </c>
      <c r="J1599" s="1"/>
      <c r="K1599" s="4"/>
      <c r="L1599" s="2" t="s">
        <v>215</v>
      </c>
      <c r="M1599" s="59"/>
      <c r="N1599" s="59"/>
    </row>
    <row r="1600" spans="1:14" ht="18.75">
      <c r="A1600" s="27" t="s">
        <v>224</v>
      </c>
      <c r="B1600" s="27"/>
      <c r="C1600" s="4"/>
      <c r="D1600" s="2" t="s">
        <v>215</v>
      </c>
      <c r="E1600" s="56"/>
      <c r="F1600" s="56"/>
      <c r="I1600" s="1" t="s">
        <v>225</v>
      </c>
      <c r="J1600" s="1"/>
      <c r="K1600" s="4"/>
      <c r="L1600" s="2" t="s">
        <v>215</v>
      </c>
      <c r="M1600" s="56"/>
      <c r="N1600" s="56"/>
    </row>
    <row r="1601" spans="1:14" ht="18.75">
      <c r="A1601" s="27" t="s">
        <v>226</v>
      </c>
      <c r="B1601" s="27"/>
      <c r="C1601" s="4"/>
      <c r="D1601" s="2" t="s">
        <v>215</v>
      </c>
      <c r="E1601" s="56"/>
      <c r="F1601" s="56"/>
      <c r="I1601" s="1" t="s">
        <v>227</v>
      </c>
      <c r="J1601" s="1"/>
      <c r="K1601" s="4"/>
      <c r="L1601" s="2" t="s">
        <v>215</v>
      </c>
      <c r="M1601" s="56"/>
      <c r="N1601" s="56"/>
    </row>
    <row r="1602" spans="1:14" ht="18.75">
      <c r="A1602" s="27" t="s">
        <v>228</v>
      </c>
      <c r="B1602" s="27"/>
      <c r="C1602" s="4"/>
      <c r="D1602" s="2" t="s">
        <v>215</v>
      </c>
      <c r="E1602" s="56"/>
      <c r="F1602" s="56"/>
      <c r="I1602" s="1" t="s">
        <v>229</v>
      </c>
      <c r="J1602" s="1"/>
      <c r="K1602" s="4"/>
      <c r="L1602" s="2" t="s">
        <v>215</v>
      </c>
      <c r="M1602" s="56"/>
      <c r="N1602" s="56"/>
    </row>
    <row r="1603" spans="1:14" ht="18.75">
      <c r="A1603" s="27" t="s">
        <v>230</v>
      </c>
      <c r="B1603" s="27"/>
      <c r="C1603" s="4"/>
      <c r="D1603" s="2" t="s">
        <v>215</v>
      </c>
      <c r="E1603" s="56"/>
      <c r="F1603" s="56"/>
      <c r="I1603" s="1" t="s">
        <v>231</v>
      </c>
      <c r="J1603" s="1"/>
      <c r="K1603" s="4"/>
      <c r="L1603" s="2" t="s">
        <v>215</v>
      </c>
      <c r="M1603" s="56"/>
      <c r="N1603" s="56"/>
    </row>
    <row r="1604" spans="1:14" ht="18.75">
      <c r="A1604" s="27" t="s">
        <v>232</v>
      </c>
      <c r="B1604" s="27"/>
      <c r="C1604" s="4"/>
      <c r="D1604" s="2" t="s">
        <v>215</v>
      </c>
      <c r="E1604" s="56"/>
      <c r="F1604" s="56"/>
      <c r="I1604" s="1" t="s">
        <v>233</v>
      </c>
      <c r="J1604" s="1"/>
      <c r="K1604" s="4"/>
      <c r="L1604" s="2" t="s">
        <v>215</v>
      </c>
      <c r="M1604" s="56"/>
      <c r="N1604" s="56"/>
    </row>
    <row r="1605" spans="1:13" ht="18.75">
      <c r="A1605" s="27" t="s">
        <v>234</v>
      </c>
      <c r="B1605" s="27"/>
      <c r="C1605" s="4"/>
      <c r="D1605" s="2" t="s">
        <v>215</v>
      </c>
      <c r="E1605" s="56"/>
      <c r="F1605" s="56"/>
      <c r="I1605" s="3"/>
      <c r="J1605" s="3"/>
      <c r="K1605" s="3"/>
      <c r="L1605" s="3"/>
      <c r="M1605" s="3"/>
    </row>
    <row r="1607" spans="1:15" ht="18.75">
      <c r="A1607" s="57" t="s">
        <v>235</v>
      </c>
      <c r="B1607" s="57"/>
      <c r="C1607" s="57"/>
      <c r="D1607" s="57"/>
      <c r="E1607" s="57"/>
      <c r="F1607" s="57"/>
      <c r="G1607" s="57"/>
      <c r="H1607" s="57"/>
      <c r="I1607" s="57"/>
      <c r="J1607" s="57"/>
      <c r="K1607" s="57"/>
      <c r="L1607" s="57"/>
      <c r="M1607" s="57"/>
      <c r="N1607" s="57"/>
      <c r="O1607" s="31"/>
    </row>
    <row r="1608" spans="1:15" ht="18.75">
      <c r="A1608" s="57" t="s">
        <v>218</v>
      </c>
      <c r="B1608" s="57"/>
      <c r="C1608" s="57"/>
      <c r="D1608" s="57"/>
      <c r="E1608" s="57"/>
      <c r="F1608" s="57"/>
      <c r="G1608" s="57"/>
      <c r="H1608" s="57"/>
      <c r="I1608" s="57"/>
      <c r="J1608" s="57"/>
      <c r="K1608" s="57"/>
      <c r="L1608" s="57"/>
      <c r="M1608" s="57"/>
      <c r="N1608" s="57"/>
      <c r="O1608" s="31"/>
    </row>
    <row r="1609" spans="1:15" ht="18.75">
      <c r="A1609" s="58" t="s">
        <v>260</v>
      </c>
      <c r="B1609" s="58"/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  <c r="N1609" s="58"/>
      <c r="O1609" s="31"/>
    </row>
    <row r="1610" spans="1:15" ht="18.75">
      <c r="A1610" s="5" t="s">
        <v>220</v>
      </c>
      <c r="B1610" s="6" t="s">
        <v>0</v>
      </c>
      <c r="C1610" s="7" t="s">
        <v>1</v>
      </c>
      <c r="D1610" s="7" t="s">
        <v>2</v>
      </c>
      <c r="E1610" s="7" t="s">
        <v>3</v>
      </c>
      <c r="F1610" s="7" t="s">
        <v>4</v>
      </c>
      <c r="G1610" s="7" t="s">
        <v>5</v>
      </c>
      <c r="H1610" s="7" t="s">
        <v>6</v>
      </c>
      <c r="I1610" s="7" t="s">
        <v>7</v>
      </c>
      <c r="J1610" s="7" t="s">
        <v>8</v>
      </c>
      <c r="K1610" s="7" t="s">
        <v>9</v>
      </c>
      <c r="L1610" s="8" t="s">
        <v>10</v>
      </c>
      <c r="M1610" s="9" t="s">
        <v>11</v>
      </c>
      <c r="N1610" s="5" t="s">
        <v>221</v>
      </c>
      <c r="O1610" s="2"/>
    </row>
    <row r="1611" spans="1:14" ht="18.75">
      <c r="A1611" s="50">
        <v>1</v>
      </c>
      <c r="B1611" s="51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52"/>
      <c r="N1611" s="53"/>
    </row>
    <row r="1612" spans="1:14" ht="18.75">
      <c r="A1612" s="19">
        <v>2</v>
      </c>
      <c r="B1612" s="20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2"/>
      <c r="N1612" s="30"/>
    </row>
    <row r="1613" spans="1:14" ht="18.75">
      <c r="A1613" s="19">
        <v>3</v>
      </c>
      <c r="B1613" s="20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2"/>
      <c r="N1613" s="30"/>
    </row>
    <row r="1614" spans="1:14" ht="18.75">
      <c r="A1614" s="19">
        <v>4</v>
      </c>
      <c r="B1614" s="20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2"/>
      <c r="N1614" s="30"/>
    </row>
    <row r="1615" spans="1:14" ht="18.75">
      <c r="A1615" s="19">
        <v>5</v>
      </c>
      <c r="B1615" s="20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2"/>
      <c r="N1615" s="30"/>
    </row>
    <row r="1616" spans="1:14" ht="18.75">
      <c r="A1616" s="19">
        <v>6</v>
      </c>
      <c r="B1616" s="20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2"/>
      <c r="N1616" s="30"/>
    </row>
    <row r="1617" spans="1:14" ht="18.75">
      <c r="A1617" s="19">
        <v>7</v>
      </c>
      <c r="B1617" s="20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2"/>
      <c r="N1617" s="30"/>
    </row>
    <row r="1618" spans="1:14" ht="18.75">
      <c r="A1618" s="19">
        <v>8</v>
      </c>
      <c r="B1618" s="20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2"/>
      <c r="N1618" s="30"/>
    </row>
    <row r="1619" spans="1:14" ht="18.75">
      <c r="A1619" s="19">
        <v>9</v>
      </c>
      <c r="B1619" s="20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2"/>
      <c r="N1619" s="30"/>
    </row>
    <row r="1620" spans="1:14" ht="18.75">
      <c r="A1620" s="19">
        <v>10</v>
      </c>
      <c r="B1620" s="20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2"/>
      <c r="N1620" s="30"/>
    </row>
    <row r="1621" spans="1:14" ht="18.75">
      <c r="A1621" s="19">
        <v>11</v>
      </c>
      <c r="B1621" s="20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2"/>
      <c r="N1621" s="30"/>
    </row>
    <row r="1622" spans="1:14" ht="18.75">
      <c r="A1622" s="19">
        <v>12</v>
      </c>
      <c r="B1622" s="20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2"/>
      <c r="N1622" s="30"/>
    </row>
    <row r="1623" spans="1:14" ht="18.75">
      <c r="A1623" s="19">
        <v>13</v>
      </c>
      <c r="B1623" s="20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2"/>
      <c r="N1623" s="30"/>
    </row>
    <row r="1624" spans="1:14" ht="18.75">
      <c r="A1624" s="19">
        <v>14</v>
      </c>
      <c r="B1624" s="20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2"/>
      <c r="N1624" s="30"/>
    </row>
    <row r="1625" spans="1:14" ht="18.75">
      <c r="A1625" s="19">
        <v>15</v>
      </c>
      <c r="B1625" s="20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2"/>
      <c r="N1625" s="30"/>
    </row>
    <row r="1626" spans="1:14" ht="18.75">
      <c r="A1626" s="19">
        <v>16</v>
      </c>
      <c r="B1626" s="20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2"/>
      <c r="N1626" s="30"/>
    </row>
    <row r="1627" spans="1:14" ht="18.75">
      <c r="A1627" s="19">
        <v>17</v>
      </c>
      <c r="B1627" s="20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2"/>
      <c r="N1627" s="30"/>
    </row>
    <row r="1628" spans="1:14" ht="18.75">
      <c r="A1628" s="19">
        <v>18</v>
      </c>
      <c r="B1628" s="20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2"/>
      <c r="N1628" s="30"/>
    </row>
    <row r="1629" spans="1:14" ht="18.75">
      <c r="A1629" s="19">
        <v>19</v>
      </c>
      <c r="B1629" s="20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2"/>
      <c r="N1629" s="30"/>
    </row>
    <row r="1630" spans="1:14" ht="18.75">
      <c r="A1630" s="19">
        <v>20</v>
      </c>
      <c r="B1630" s="20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2"/>
      <c r="N1630" s="30"/>
    </row>
    <row r="1631" spans="1:14" ht="18.75">
      <c r="A1631" s="19">
        <v>21</v>
      </c>
      <c r="B1631" s="20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2"/>
      <c r="N1631" s="30"/>
    </row>
    <row r="1632" spans="1:14" ht="18.75">
      <c r="A1632" s="19">
        <v>22</v>
      </c>
      <c r="B1632" s="20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2"/>
      <c r="N1632" s="30"/>
    </row>
    <row r="1633" spans="1:14" ht="18.75">
      <c r="A1633" s="19">
        <v>23</v>
      </c>
      <c r="B1633" s="20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2"/>
      <c r="N1633" s="30"/>
    </row>
    <row r="1634" spans="1:14" ht="18.75">
      <c r="A1634" s="19">
        <v>24</v>
      </c>
      <c r="B1634" s="20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2"/>
      <c r="N1634" s="30"/>
    </row>
    <row r="1635" spans="1:14" ht="18.75">
      <c r="A1635" s="19">
        <v>25</v>
      </c>
      <c r="B1635" s="20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2"/>
      <c r="N1635" s="30"/>
    </row>
    <row r="1636" spans="1:14" ht="18.75">
      <c r="A1636" s="19">
        <v>26</v>
      </c>
      <c r="B1636" s="20"/>
      <c r="C1636" s="21"/>
      <c r="D1636" s="21"/>
      <c r="F1636" s="21"/>
      <c r="G1636" s="21"/>
      <c r="H1636" s="21"/>
      <c r="I1636" s="21"/>
      <c r="J1636" s="21"/>
      <c r="K1636" s="21"/>
      <c r="L1636" s="21"/>
      <c r="M1636" s="22"/>
      <c r="N1636" s="30"/>
    </row>
    <row r="1637" spans="1:14" ht="18.75">
      <c r="A1637" s="19">
        <v>27</v>
      </c>
      <c r="B1637" s="20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2"/>
      <c r="N1637" s="30"/>
    </row>
    <row r="1638" spans="1:14" ht="18.75">
      <c r="A1638" s="19">
        <v>28</v>
      </c>
      <c r="B1638" s="20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2"/>
      <c r="N1638" s="30"/>
    </row>
    <row r="1639" spans="1:14" ht="18.75">
      <c r="A1639" s="19">
        <v>29</v>
      </c>
      <c r="B1639" s="20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2"/>
      <c r="N1639" s="30"/>
    </row>
    <row r="1640" spans="1:14" ht="18.75">
      <c r="A1640" s="19">
        <v>30</v>
      </c>
      <c r="B1640" s="20"/>
      <c r="C1640" s="32"/>
      <c r="D1640" s="21"/>
      <c r="E1640" s="21"/>
      <c r="F1640" s="21"/>
      <c r="G1640" s="21"/>
      <c r="H1640" s="21"/>
      <c r="I1640" s="21"/>
      <c r="J1640" s="21"/>
      <c r="K1640" s="21"/>
      <c r="L1640" s="21"/>
      <c r="M1640" s="22"/>
      <c r="N1640" s="30"/>
    </row>
    <row r="1641" spans="1:14" ht="18.75">
      <c r="A1641" s="10">
        <v>31</v>
      </c>
      <c r="B1641" s="11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54"/>
      <c r="N1641" s="13"/>
    </row>
    <row r="1642" spans="1:15" ht="18.75">
      <c r="A1642" s="14" t="s">
        <v>12</v>
      </c>
      <c r="B1642" s="15">
        <f>SUM(B1611:B1641)</f>
        <v>0</v>
      </c>
      <c r="C1642" s="16">
        <f aca="true" t="shared" si="83" ref="C1642:M1642">SUM(C1611:C1641)</f>
        <v>0</v>
      </c>
      <c r="D1642" s="16">
        <f t="shared" si="83"/>
        <v>0</v>
      </c>
      <c r="E1642" s="16">
        <f t="shared" si="83"/>
        <v>0</v>
      </c>
      <c r="F1642" s="16">
        <f t="shared" si="83"/>
        <v>0</v>
      </c>
      <c r="G1642" s="16">
        <f t="shared" si="83"/>
        <v>0</v>
      </c>
      <c r="H1642" s="16">
        <f t="shared" si="83"/>
        <v>0</v>
      </c>
      <c r="I1642" s="16">
        <f t="shared" si="83"/>
        <v>0</v>
      </c>
      <c r="J1642" s="16">
        <f t="shared" si="83"/>
        <v>0</v>
      </c>
      <c r="K1642" s="16">
        <f t="shared" si="83"/>
        <v>0</v>
      </c>
      <c r="L1642" s="16">
        <f t="shared" si="83"/>
        <v>0</v>
      </c>
      <c r="M1642" s="17">
        <f t="shared" si="83"/>
        <v>0</v>
      </c>
      <c r="N1642" s="18">
        <f>SUM(B1642:M1642)</f>
        <v>0</v>
      </c>
      <c r="O1642" s="3" t="s">
        <v>215</v>
      </c>
    </row>
    <row r="1643" spans="1:15" ht="18.75">
      <c r="A1643" s="19" t="s">
        <v>14</v>
      </c>
      <c r="B1643" s="20" t="e">
        <f>AVERAGE(B1611:B1641)</f>
        <v>#DIV/0!</v>
      </c>
      <c r="C1643" s="21" t="e">
        <f>AVERAGE(C1611:C1641)</f>
        <v>#DIV/0!</v>
      </c>
      <c r="D1643" s="21" t="e">
        <f aca="true" t="shared" si="84" ref="D1643:I1643">AVERAGE(D1611:D1641)</f>
        <v>#DIV/0!</v>
      </c>
      <c r="E1643" s="21" t="e">
        <f t="shared" si="84"/>
        <v>#DIV/0!</v>
      </c>
      <c r="F1643" s="21" t="e">
        <f t="shared" si="84"/>
        <v>#DIV/0!</v>
      </c>
      <c r="G1643" s="21" t="e">
        <f t="shared" si="84"/>
        <v>#DIV/0!</v>
      </c>
      <c r="H1643" s="21" t="e">
        <f t="shared" si="84"/>
        <v>#DIV/0!</v>
      </c>
      <c r="I1643" s="21" t="e">
        <f t="shared" si="84"/>
        <v>#DIV/0!</v>
      </c>
      <c r="J1643" s="21" t="e">
        <f>AVERAGE(J1611:J1641)</f>
        <v>#DIV/0!</v>
      </c>
      <c r="K1643" s="21" t="e">
        <f>AVERAGE(K1611:K1641)</f>
        <v>#DIV/0!</v>
      </c>
      <c r="L1643" s="21" t="e">
        <f>AVERAGE(L1611:L1641)</f>
        <v>#DIV/0!</v>
      </c>
      <c r="M1643" s="21" t="e">
        <f>AVERAGE(M1611:M1641)</f>
        <v>#DIV/0!</v>
      </c>
      <c r="N1643" s="30" t="e">
        <f>AVERAGE(B1643:M1643)</f>
        <v>#DIV/0!</v>
      </c>
      <c r="O1643" s="3" t="s">
        <v>216</v>
      </c>
    </row>
    <row r="1644" spans="1:15" ht="18.75">
      <c r="A1644" s="10" t="s">
        <v>13</v>
      </c>
      <c r="B1644" s="24">
        <f>COUNTIF(B1611:B1641,"&gt;0")</f>
        <v>0</v>
      </c>
      <c r="C1644" s="24">
        <f>COUNTIF(C1611:C1640,"&gt;0")</f>
        <v>0</v>
      </c>
      <c r="D1644" s="24">
        <f aca="true" t="shared" si="85" ref="D1644:M1644">COUNTIF(D1611:D1641,"&gt;0")</f>
        <v>0</v>
      </c>
      <c r="E1644" s="24">
        <f t="shared" si="85"/>
        <v>0</v>
      </c>
      <c r="F1644" s="24">
        <f t="shared" si="85"/>
        <v>0</v>
      </c>
      <c r="G1644" s="24">
        <f t="shared" si="85"/>
        <v>0</v>
      </c>
      <c r="H1644" s="24">
        <f t="shared" si="85"/>
        <v>0</v>
      </c>
      <c r="I1644" s="24">
        <f t="shared" si="85"/>
        <v>0</v>
      </c>
      <c r="J1644" s="24">
        <f t="shared" si="85"/>
        <v>0</v>
      </c>
      <c r="K1644" s="24">
        <f t="shared" si="85"/>
        <v>0</v>
      </c>
      <c r="L1644" s="24">
        <f t="shared" si="85"/>
        <v>0</v>
      </c>
      <c r="M1644" s="24">
        <f t="shared" si="85"/>
        <v>0</v>
      </c>
      <c r="N1644" s="10">
        <f>SUM(B1644:M1644)</f>
        <v>0</v>
      </c>
      <c r="O1644" s="3" t="s">
        <v>13</v>
      </c>
    </row>
    <row r="1645" spans="1:14" ht="18.75">
      <c r="A1645" s="27" t="s">
        <v>222</v>
      </c>
      <c r="B1645" s="27"/>
      <c r="C1645" s="4"/>
      <c r="D1645" s="2" t="s">
        <v>215</v>
      </c>
      <c r="E1645" s="59"/>
      <c r="F1645" s="59"/>
      <c r="I1645" s="1" t="s">
        <v>223</v>
      </c>
      <c r="J1645" s="1"/>
      <c r="K1645" s="4"/>
      <c r="L1645" s="2" t="s">
        <v>215</v>
      </c>
      <c r="M1645" s="59"/>
      <c r="N1645" s="59"/>
    </row>
    <row r="1646" spans="1:14" ht="18.75">
      <c r="A1646" s="27" t="s">
        <v>224</v>
      </c>
      <c r="B1646" s="27"/>
      <c r="C1646" s="4"/>
      <c r="D1646" s="2" t="s">
        <v>215</v>
      </c>
      <c r="E1646" s="56"/>
      <c r="F1646" s="56"/>
      <c r="I1646" s="1" t="s">
        <v>225</v>
      </c>
      <c r="J1646" s="1"/>
      <c r="K1646" s="4"/>
      <c r="L1646" s="2" t="s">
        <v>215</v>
      </c>
      <c r="M1646" s="56"/>
      <c r="N1646" s="56"/>
    </row>
    <row r="1647" spans="1:14" ht="18.75">
      <c r="A1647" s="27" t="s">
        <v>226</v>
      </c>
      <c r="B1647" s="27"/>
      <c r="C1647" s="4"/>
      <c r="D1647" s="2" t="s">
        <v>215</v>
      </c>
      <c r="E1647" s="56"/>
      <c r="F1647" s="56"/>
      <c r="I1647" s="1" t="s">
        <v>227</v>
      </c>
      <c r="J1647" s="1"/>
      <c r="K1647" s="4"/>
      <c r="L1647" s="2" t="s">
        <v>215</v>
      </c>
      <c r="M1647" s="56"/>
      <c r="N1647" s="56"/>
    </row>
    <row r="1648" spans="1:14" ht="18.75">
      <c r="A1648" s="27" t="s">
        <v>228</v>
      </c>
      <c r="B1648" s="27"/>
      <c r="C1648" s="4"/>
      <c r="D1648" s="2" t="s">
        <v>215</v>
      </c>
      <c r="E1648" s="56"/>
      <c r="F1648" s="56"/>
      <c r="I1648" s="1" t="s">
        <v>229</v>
      </c>
      <c r="J1648" s="1"/>
      <c r="K1648" s="4"/>
      <c r="L1648" s="2" t="s">
        <v>215</v>
      </c>
      <c r="M1648" s="56"/>
      <c r="N1648" s="56"/>
    </row>
    <row r="1649" spans="1:14" ht="18.75">
      <c r="A1649" s="27" t="s">
        <v>230</v>
      </c>
      <c r="B1649" s="27"/>
      <c r="C1649" s="4"/>
      <c r="D1649" s="2" t="s">
        <v>215</v>
      </c>
      <c r="E1649" s="56"/>
      <c r="F1649" s="56"/>
      <c r="I1649" s="1" t="s">
        <v>231</v>
      </c>
      <c r="J1649" s="1"/>
      <c r="K1649" s="4"/>
      <c r="L1649" s="2" t="s">
        <v>215</v>
      </c>
      <c r="M1649" s="56"/>
      <c r="N1649" s="56"/>
    </row>
    <row r="1650" spans="1:14" ht="18.75">
      <c r="A1650" s="27" t="s">
        <v>232</v>
      </c>
      <c r="B1650" s="27"/>
      <c r="C1650" s="4"/>
      <c r="D1650" s="2" t="s">
        <v>215</v>
      </c>
      <c r="E1650" s="56"/>
      <c r="F1650" s="56"/>
      <c r="I1650" s="1" t="s">
        <v>233</v>
      </c>
      <c r="J1650" s="1"/>
      <c r="K1650" s="4"/>
      <c r="L1650" s="2" t="s">
        <v>215</v>
      </c>
      <c r="M1650" s="56"/>
      <c r="N1650" s="56"/>
    </row>
    <row r="1651" spans="1:13" ht="18.75">
      <c r="A1651" s="27" t="s">
        <v>234</v>
      </c>
      <c r="B1651" s="27"/>
      <c r="C1651" s="4"/>
      <c r="D1651" s="2" t="s">
        <v>215</v>
      </c>
      <c r="E1651" s="56"/>
      <c r="F1651" s="56"/>
      <c r="I1651" s="3"/>
      <c r="J1651" s="3"/>
      <c r="K1651" s="3"/>
      <c r="L1651" s="3"/>
      <c r="M1651" s="3"/>
    </row>
  </sheetData>
  <sheetProtection/>
  <mergeCells count="352">
    <mergeCell ref="E1650:F1650"/>
    <mergeCell ref="M1650:N1650"/>
    <mergeCell ref="E1651:F1651"/>
    <mergeCell ref="E1647:F1647"/>
    <mergeCell ref="M1647:N1647"/>
    <mergeCell ref="E1648:F1648"/>
    <mergeCell ref="M1648:N1648"/>
    <mergeCell ref="E1649:F1649"/>
    <mergeCell ref="M1649:N1649"/>
    <mergeCell ref="A1607:N1607"/>
    <mergeCell ref="A1608:N1608"/>
    <mergeCell ref="A1609:N1609"/>
    <mergeCell ref="E1645:F1645"/>
    <mergeCell ref="M1645:N1645"/>
    <mergeCell ref="E1646:F1646"/>
    <mergeCell ref="M1646:N1646"/>
    <mergeCell ref="E1604:F1604"/>
    <mergeCell ref="M1604:N1604"/>
    <mergeCell ref="E1605:F1605"/>
    <mergeCell ref="E1601:F1601"/>
    <mergeCell ref="M1601:N1601"/>
    <mergeCell ref="E1602:F1602"/>
    <mergeCell ref="M1602:N1602"/>
    <mergeCell ref="E1603:F1603"/>
    <mergeCell ref="M1603:N1603"/>
    <mergeCell ref="A1561:N1561"/>
    <mergeCell ref="A1562:N1562"/>
    <mergeCell ref="A1563:N1563"/>
    <mergeCell ref="E1599:F1599"/>
    <mergeCell ref="M1599:N1599"/>
    <mergeCell ref="E1600:F1600"/>
    <mergeCell ref="M1600:N1600"/>
    <mergeCell ref="E1558:F1558"/>
    <mergeCell ref="M1558:N1558"/>
    <mergeCell ref="E1559:F1559"/>
    <mergeCell ref="E1555:F1555"/>
    <mergeCell ref="M1555:N1555"/>
    <mergeCell ref="E1556:F1556"/>
    <mergeCell ref="M1556:N1556"/>
    <mergeCell ref="E1557:F1557"/>
    <mergeCell ref="M1557:N1557"/>
    <mergeCell ref="A1515:N1515"/>
    <mergeCell ref="A1516:N1516"/>
    <mergeCell ref="A1517:N1517"/>
    <mergeCell ref="E1553:F1553"/>
    <mergeCell ref="M1553:N1553"/>
    <mergeCell ref="E1554:F1554"/>
    <mergeCell ref="M1554:N1554"/>
    <mergeCell ref="E1420:F1420"/>
    <mergeCell ref="M1420:N1420"/>
    <mergeCell ref="E1421:F1421"/>
    <mergeCell ref="E1417:F1417"/>
    <mergeCell ref="M1417:N1417"/>
    <mergeCell ref="E1418:F1418"/>
    <mergeCell ref="M1418:N1418"/>
    <mergeCell ref="E1419:F1419"/>
    <mergeCell ref="M1419:N1419"/>
    <mergeCell ref="A1377:N1377"/>
    <mergeCell ref="A1378:N1378"/>
    <mergeCell ref="A1379:N1379"/>
    <mergeCell ref="E1415:F1415"/>
    <mergeCell ref="M1415:N1415"/>
    <mergeCell ref="E1416:F1416"/>
    <mergeCell ref="M1416:N1416"/>
    <mergeCell ref="E1374:F1374"/>
    <mergeCell ref="M1374:N1374"/>
    <mergeCell ref="E1375:F1375"/>
    <mergeCell ref="E1371:F1371"/>
    <mergeCell ref="M1371:N1371"/>
    <mergeCell ref="E1372:F1372"/>
    <mergeCell ref="M1372:N1372"/>
    <mergeCell ref="E1373:F1373"/>
    <mergeCell ref="M1373:N1373"/>
    <mergeCell ref="A1331:N1331"/>
    <mergeCell ref="A1332:N1332"/>
    <mergeCell ref="A1333:N1333"/>
    <mergeCell ref="E1369:F1369"/>
    <mergeCell ref="M1369:N1369"/>
    <mergeCell ref="E1370:F1370"/>
    <mergeCell ref="M1370:N1370"/>
    <mergeCell ref="E1328:F1328"/>
    <mergeCell ref="M1328:N1328"/>
    <mergeCell ref="E1329:F1329"/>
    <mergeCell ref="E1325:F1325"/>
    <mergeCell ref="M1325:N1325"/>
    <mergeCell ref="E1326:F1326"/>
    <mergeCell ref="M1326:N1326"/>
    <mergeCell ref="E1327:F1327"/>
    <mergeCell ref="M1327:N1327"/>
    <mergeCell ref="A1285:N1285"/>
    <mergeCell ref="A1286:N1286"/>
    <mergeCell ref="A1287:N1287"/>
    <mergeCell ref="E1323:F1323"/>
    <mergeCell ref="M1323:N1323"/>
    <mergeCell ref="E1324:F1324"/>
    <mergeCell ref="M1324:N1324"/>
    <mergeCell ref="E1282:F1282"/>
    <mergeCell ref="M1282:N1282"/>
    <mergeCell ref="E1283:F1283"/>
    <mergeCell ref="E1279:F1279"/>
    <mergeCell ref="M1279:N1279"/>
    <mergeCell ref="E1280:F1280"/>
    <mergeCell ref="M1280:N1280"/>
    <mergeCell ref="E1281:F1281"/>
    <mergeCell ref="M1281:N1281"/>
    <mergeCell ref="A1239:N1239"/>
    <mergeCell ref="A1240:N1240"/>
    <mergeCell ref="A1241:N1241"/>
    <mergeCell ref="E1277:F1277"/>
    <mergeCell ref="M1277:N1277"/>
    <mergeCell ref="E1278:F1278"/>
    <mergeCell ref="M1278:N1278"/>
    <mergeCell ref="E1236:F1236"/>
    <mergeCell ref="M1236:N1236"/>
    <mergeCell ref="E1237:F1237"/>
    <mergeCell ref="E1233:F1233"/>
    <mergeCell ref="M1233:N1233"/>
    <mergeCell ref="E1234:F1234"/>
    <mergeCell ref="M1234:N1234"/>
    <mergeCell ref="E1235:F1235"/>
    <mergeCell ref="M1235:N1235"/>
    <mergeCell ref="A1193:N1193"/>
    <mergeCell ref="A1194:N1194"/>
    <mergeCell ref="A1195:N1195"/>
    <mergeCell ref="E1231:F1231"/>
    <mergeCell ref="M1231:N1231"/>
    <mergeCell ref="E1232:F1232"/>
    <mergeCell ref="M1232:N1232"/>
    <mergeCell ref="E1190:F1190"/>
    <mergeCell ref="M1190:N1190"/>
    <mergeCell ref="E1191:F1191"/>
    <mergeCell ref="E1187:F1187"/>
    <mergeCell ref="M1187:N1187"/>
    <mergeCell ref="E1188:F1188"/>
    <mergeCell ref="M1188:N1188"/>
    <mergeCell ref="E1189:F1189"/>
    <mergeCell ref="M1189:N1189"/>
    <mergeCell ref="A1147:N1147"/>
    <mergeCell ref="A1148:N1148"/>
    <mergeCell ref="A1149:N1149"/>
    <mergeCell ref="E1185:F1185"/>
    <mergeCell ref="M1185:N1185"/>
    <mergeCell ref="E1186:F1186"/>
    <mergeCell ref="M1186:N1186"/>
    <mergeCell ref="M958:N958"/>
    <mergeCell ref="E961:F961"/>
    <mergeCell ref="E867:F867"/>
    <mergeCell ref="M867:N867"/>
    <mergeCell ref="E870:F870"/>
    <mergeCell ref="M870:N870"/>
    <mergeCell ref="E871:F871"/>
    <mergeCell ref="E868:F868"/>
    <mergeCell ref="M868:N868"/>
    <mergeCell ref="E869:F869"/>
    <mergeCell ref="M869:N869"/>
    <mergeCell ref="A826:O826"/>
    <mergeCell ref="A827:O827"/>
    <mergeCell ref="A828:O828"/>
    <mergeCell ref="E865:F865"/>
    <mergeCell ref="M865:N865"/>
    <mergeCell ref="E866:F866"/>
    <mergeCell ref="M866:N866"/>
    <mergeCell ref="E824:F824"/>
    <mergeCell ref="M824:N824"/>
    <mergeCell ref="E825:F825"/>
    <mergeCell ref="E822:F822"/>
    <mergeCell ref="M822:N822"/>
    <mergeCell ref="E823:F823"/>
    <mergeCell ref="M823:N823"/>
    <mergeCell ref="E819:F819"/>
    <mergeCell ref="M819:N819"/>
    <mergeCell ref="E820:F820"/>
    <mergeCell ref="M820:N820"/>
    <mergeCell ref="E821:F821"/>
    <mergeCell ref="M821:N821"/>
    <mergeCell ref="E686:F686"/>
    <mergeCell ref="E683:F683"/>
    <mergeCell ref="M683:N683"/>
    <mergeCell ref="E684:F684"/>
    <mergeCell ref="M684:N684"/>
    <mergeCell ref="A780:O780"/>
    <mergeCell ref="A688:O688"/>
    <mergeCell ref="A689:O689"/>
    <mergeCell ref="A690:O690"/>
    <mergeCell ref="E727:F727"/>
    <mergeCell ref="E681:F681"/>
    <mergeCell ref="M681:N681"/>
    <mergeCell ref="E682:F682"/>
    <mergeCell ref="M682:N682"/>
    <mergeCell ref="E685:F685"/>
    <mergeCell ref="M685:N685"/>
    <mergeCell ref="E728:F728"/>
    <mergeCell ref="M728:N728"/>
    <mergeCell ref="E729:F729"/>
    <mergeCell ref="M729:N729"/>
    <mergeCell ref="M727:N727"/>
    <mergeCell ref="A641:O641"/>
    <mergeCell ref="A642:O642"/>
    <mergeCell ref="A643:O643"/>
    <mergeCell ref="E680:F680"/>
    <mergeCell ref="M680:N680"/>
    <mergeCell ref="E732:F732"/>
    <mergeCell ref="M732:N732"/>
    <mergeCell ref="E733:F733"/>
    <mergeCell ref="E730:F730"/>
    <mergeCell ref="M730:N730"/>
    <mergeCell ref="E731:F731"/>
    <mergeCell ref="M731:N731"/>
    <mergeCell ref="E774:F774"/>
    <mergeCell ref="M774:N774"/>
    <mergeCell ref="E775:F775"/>
    <mergeCell ref="M775:N775"/>
    <mergeCell ref="A734:O734"/>
    <mergeCell ref="A735:O735"/>
    <mergeCell ref="A736:O736"/>
    <mergeCell ref="E773:F773"/>
    <mergeCell ref="M773:N773"/>
    <mergeCell ref="E778:F778"/>
    <mergeCell ref="M778:N778"/>
    <mergeCell ref="E779:F779"/>
    <mergeCell ref="A781:O781"/>
    <mergeCell ref="A782:O782"/>
    <mergeCell ref="E776:F776"/>
    <mergeCell ref="M776:N776"/>
    <mergeCell ref="E777:F777"/>
    <mergeCell ref="M777:N777"/>
    <mergeCell ref="A872:O872"/>
    <mergeCell ref="A873:O873"/>
    <mergeCell ref="A874:O874"/>
    <mergeCell ref="E911:F911"/>
    <mergeCell ref="M911:N911"/>
    <mergeCell ref="E912:F912"/>
    <mergeCell ref="M912:N912"/>
    <mergeCell ref="M913:N913"/>
    <mergeCell ref="E914:F914"/>
    <mergeCell ref="M914:N914"/>
    <mergeCell ref="E916:F916"/>
    <mergeCell ref="M916:N916"/>
    <mergeCell ref="A919:O919"/>
    <mergeCell ref="E915:F915"/>
    <mergeCell ref="M915:N915"/>
    <mergeCell ref="E913:F913"/>
    <mergeCell ref="A920:O920"/>
    <mergeCell ref="E1002:F1002"/>
    <mergeCell ref="M1002:N1002"/>
    <mergeCell ref="E917:F917"/>
    <mergeCell ref="A918:O918"/>
    <mergeCell ref="M961:N961"/>
    <mergeCell ref="E962:F962"/>
    <mergeCell ref="E957:F957"/>
    <mergeCell ref="M957:N957"/>
    <mergeCell ref="E958:F958"/>
    <mergeCell ref="E1003:F1003"/>
    <mergeCell ref="M1003:N1003"/>
    <mergeCell ref="E1001:F1001"/>
    <mergeCell ref="M1001:N1001"/>
    <mergeCell ref="E956:F956"/>
    <mergeCell ref="M956:N956"/>
    <mergeCell ref="E959:F959"/>
    <mergeCell ref="M959:N959"/>
    <mergeCell ref="E960:F960"/>
    <mergeCell ref="M960:N960"/>
    <mergeCell ref="E1006:F1006"/>
    <mergeCell ref="M1006:N1006"/>
    <mergeCell ref="E1007:F1007"/>
    <mergeCell ref="A963:N963"/>
    <mergeCell ref="A964:N964"/>
    <mergeCell ref="A965:N965"/>
    <mergeCell ref="E1004:F1004"/>
    <mergeCell ref="M1004:N1004"/>
    <mergeCell ref="E1005:F1005"/>
    <mergeCell ref="M1005:N1005"/>
    <mergeCell ref="E1048:F1048"/>
    <mergeCell ref="M1048:N1048"/>
    <mergeCell ref="E1049:F1049"/>
    <mergeCell ref="M1049:N1049"/>
    <mergeCell ref="A1009:N1009"/>
    <mergeCell ref="A1010:N1010"/>
    <mergeCell ref="A1011:N1011"/>
    <mergeCell ref="E1047:F1047"/>
    <mergeCell ref="M1047:N1047"/>
    <mergeCell ref="E1052:F1052"/>
    <mergeCell ref="M1052:N1052"/>
    <mergeCell ref="E1053:F1053"/>
    <mergeCell ref="E1050:F1050"/>
    <mergeCell ref="M1050:N1050"/>
    <mergeCell ref="E1051:F1051"/>
    <mergeCell ref="M1051:N1051"/>
    <mergeCell ref="E1094:F1094"/>
    <mergeCell ref="M1094:N1094"/>
    <mergeCell ref="E1095:F1095"/>
    <mergeCell ref="M1095:N1095"/>
    <mergeCell ref="A1055:N1055"/>
    <mergeCell ref="A1056:N1056"/>
    <mergeCell ref="A1057:N1057"/>
    <mergeCell ref="E1093:F1093"/>
    <mergeCell ref="M1093:N1093"/>
    <mergeCell ref="E1098:F1098"/>
    <mergeCell ref="M1098:N1098"/>
    <mergeCell ref="E1099:F1099"/>
    <mergeCell ref="E1096:F1096"/>
    <mergeCell ref="M1096:N1096"/>
    <mergeCell ref="E1097:F1097"/>
    <mergeCell ref="M1097:N1097"/>
    <mergeCell ref="A1101:N1101"/>
    <mergeCell ref="A1102:N1102"/>
    <mergeCell ref="A1103:N1103"/>
    <mergeCell ref="E1139:F1139"/>
    <mergeCell ref="M1139:N1139"/>
    <mergeCell ref="E1140:F1140"/>
    <mergeCell ref="M1140:N1140"/>
    <mergeCell ref="E1144:F1144"/>
    <mergeCell ref="M1144:N1144"/>
    <mergeCell ref="E1145:F1145"/>
    <mergeCell ref="E1141:F1141"/>
    <mergeCell ref="M1141:N1141"/>
    <mergeCell ref="E1142:F1142"/>
    <mergeCell ref="M1142:N1142"/>
    <mergeCell ref="E1143:F1143"/>
    <mergeCell ref="M1143:N1143"/>
    <mergeCell ref="A1423:N1423"/>
    <mergeCell ref="A1424:N1424"/>
    <mergeCell ref="A1425:N1425"/>
    <mergeCell ref="E1461:F1461"/>
    <mergeCell ref="M1461:N1461"/>
    <mergeCell ref="E1462:F1462"/>
    <mergeCell ref="M1462:N1462"/>
    <mergeCell ref="E1466:F1466"/>
    <mergeCell ref="M1466:N1466"/>
    <mergeCell ref="E1467:F1467"/>
    <mergeCell ref="E1463:F1463"/>
    <mergeCell ref="M1463:N1463"/>
    <mergeCell ref="E1464:F1464"/>
    <mergeCell ref="M1464:N1464"/>
    <mergeCell ref="E1465:F1465"/>
    <mergeCell ref="M1465:N1465"/>
    <mergeCell ref="A1469:N1469"/>
    <mergeCell ref="A1470:N1470"/>
    <mergeCell ref="A1471:N1471"/>
    <mergeCell ref="E1507:F1507"/>
    <mergeCell ref="M1507:N1507"/>
    <mergeCell ref="E1508:F1508"/>
    <mergeCell ref="M1508:N1508"/>
    <mergeCell ref="E1512:F1512"/>
    <mergeCell ref="M1512:N1512"/>
    <mergeCell ref="E1513:F1513"/>
    <mergeCell ref="E1509:F1509"/>
    <mergeCell ref="M1509:N1509"/>
    <mergeCell ref="E1510:F1510"/>
    <mergeCell ref="M1510:N1510"/>
    <mergeCell ref="E1511:F1511"/>
    <mergeCell ref="M1511:N151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2010-04-26T07:25:04Z</cp:lastPrinted>
  <dcterms:created xsi:type="dcterms:W3CDTF">1997-12-26T01:49:36Z</dcterms:created>
  <dcterms:modified xsi:type="dcterms:W3CDTF">2024-04-09T02:51:51Z</dcterms:modified>
  <cp:category/>
  <cp:version/>
  <cp:contentType/>
  <cp:contentStatus/>
</cp:coreProperties>
</file>